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vlaamsenutsregulator.sharepoint.com/sites/KT_controlenetbeheerders/Goedkeuring investeringsplannen/Investeringsplannen/MEDE Gas rapporteringsmodel/Update 2025/"/>
    </mc:Choice>
  </mc:AlternateContent>
  <xr:revisionPtr revIDLastSave="0" documentId="8_{5162F709-ACB0-445E-A784-2360929E3ED4}" xr6:coauthVersionLast="47" xr6:coauthVersionMax="47" xr10:uidLastSave="{00000000-0000-0000-0000-000000000000}"/>
  <bookViews>
    <workbookView xWindow="-110" yWindow="-110" windowWidth="19420" windowHeight="11620" tabRatio="730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DNB G" sheetId="7" r:id="rId4"/>
  </sheets>
  <definedNames>
    <definedName name="SAPBEXq0001" localSheetId="0">#N/A</definedName>
    <definedName name="SAPBEXq0001f0FISCYEAR" localSheetId="0">#N/A</definedName>
    <definedName name="SAPBEXq0001f48YRYF3EEZKF5KQQAXHGCT926" localSheetId="0">#N/A</definedName>
    <definedName name="SAPBEXq0001fVACTT_I_E" localSheetId="0">#N/A</definedName>
    <definedName name="SAPBEXq0001fVGLOBACT" localSheetId="0">#N/A</definedName>
    <definedName name="SAPBEXq0001fVVERSN" localSheetId="0">#N/A</definedName>
    <definedName name="SAPBEXq0001fZ_COSTCT" localSheetId="0">#N/A</definedName>
    <definedName name="SAPBEXq0001fZACTTYPE" localSheetId="0">#N/A</definedName>
    <definedName name="SAPBEXq0001fZBGMOTIVA" localSheetId="0">#N/A</definedName>
    <definedName name="SAPBEXq0001fZINF_OND" localSheetId="0">#N/A</definedName>
    <definedName name="SAPBEXq0001fZOFFRT_PR" localSheetId="0">#N/A</definedName>
    <definedName name="SAPBEXq0001fZP_ACTTYP" localSheetId="0">#N/A</definedName>
    <definedName name="SAPBEXq0001fZP_AUFNR" localSheetId="0">#N/A</definedName>
    <definedName name="SAPBEXq0001fZP_COSTCT" localSheetId="0">#N/A</definedName>
    <definedName name="SAPBEXq0001tFILTER_0FISCYEAR" localSheetId="0">#N/A</definedName>
    <definedName name="SAPBEXq0001tFILTER_VVERSN" localSheetId="0">#N/A</definedName>
    <definedName name="SAPBEXq0001tFILTER_ZOFFRT_PR" localSheetId="0">#N/A</definedName>
    <definedName name="SAPBEXq0001tREPTXTLG" localSheetId="0">#N/A</definedName>
    <definedName name="SAPBEXq0001tROLLUPTIME" localSheetId="0">#N/A</definedName>
    <definedName name="SAPBEXq0001tVARVALUE_M_KPL" localSheetId="0">#N/A</definedName>
    <definedName name="SAPBEXrevision" hidden="1">7</definedName>
    <definedName name="SAPBEXsysID" hidden="1">"DP1"</definedName>
    <definedName name="SAPBEXwbID" hidden="1">"4911DV9PRLWMI52LSFRP3X53Y"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7" l="1"/>
  <c r="W2" i="7" l="1"/>
  <c r="V2" i="7"/>
  <c r="U2" i="7"/>
  <c r="I2" i="7"/>
  <c r="H2" i="7"/>
  <c r="E2" i="7"/>
  <c r="D2" i="7"/>
  <c r="O2" i="7"/>
  <c r="S2" i="7" s="1"/>
  <c r="N2" i="7"/>
  <c r="R2" i="7" s="1"/>
  <c r="M2" i="7"/>
  <c r="Y2" i="7" s="1"/>
  <c r="D3" i="7"/>
  <c r="E3" i="7" s="1"/>
  <c r="H13" i="7"/>
  <c r="AA13" i="7"/>
  <c r="Z13" i="7"/>
  <c r="Y13" i="7"/>
  <c r="W13" i="7"/>
  <c r="V13" i="7"/>
  <c r="U13" i="7"/>
  <c r="AA21" i="7"/>
  <c r="Z21" i="7"/>
  <c r="Y21" i="7"/>
  <c r="W21" i="7"/>
  <c r="V21" i="7"/>
  <c r="U21" i="7"/>
  <c r="S21" i="7"/>
  <c r="R21" i="7"/>
  <c r="Q21" i="7"/>
  <c r="O21" i="7"/>
  <c r="N21" i="7"/>
  <c r="M21" i="7"/>
  <c r="P42" i="7"/>
  <c r="T42" i="7" s="1"/>
  <c r="X42" i="7" s="1"/>
  <c r="AB42" i="7" s="1"/>
  <c r="P41" i="7"/>
  <c r="T41" i="7" s="1"/>
  <c r="X41" i="7" s="1"/>
  <c r="AB41" i="7" s="1"/>
  <c r="P40" i="7"/>
  <c r="P39" i="7"/>
  <c r="T39" i="7" s="1"/>
  <c r="X39" i="7" s="1"/>
  <c r="AB39" i="7" s="1"/>
  <c r="P38" i="7"/>
  <c r="T38" i="7" s="1"/>
  <c r="X38" i="7" s="1"/>
  <c r="AB38" i="7" s="1"/>
  <c r="P37" i="7"/>
  <c r="P36" i="7"/>
  <c r="T36" i="7"/>
  <c r="X36" i="7" s="1"/>
  <c r="AB36" i="7" s="1"/>
  <c r="P35" i="7"/>
  <c r="T35" i="7" s="1"/>
  <c r="X35" i="7" s="1"/>
  <c r="AB35" i="7" s="1"/>
  <c r="M34" i="7"/>
  <c r="M31" i="7"/>
  <c r="AA30" i="7"/>
  <c r="Z30" i="7"/>
  <c r="Y30" i="7"/>
  <c r="W30" i="7"/>
  <c r="V30" i="7"/>
  <c r="U30" i="7"/>
  <c r="S30" i="7"/>
  <c r="R30" i="7"/>
  <c r="Q30" i="7"/>
  <c r="O30" i="7"/>
  <c r="N30" i="7"/>
  <c r="M30" i="7"/>
  <c r="L30" i="7"/>
  <c r="K30" i="7"/>
  <c r="J30" i="7"/>
  <c r="I30" i="7"/>
  <c r="H30" i="7"/>
  <c r="P29" i="7"/>
  <c r="P28" i="7"/>
  <c r="T28" i="7" s="1"/>
  <c r="X28" i="7" s="1"/>
  <c r="AB28" i="7" s="1"/>
  <c r="P27" i="7"/>
  <c r="T27" i="7"/>
  <c r="X27" i="7" s="1"/>
  <c r="AB27" i="7" s="1"/>
  <c r="P25" i="7"/>
  <c r="T25" i="7" s="1"/>
  <c r="X25" i="7" s="1"/>
  <c r="AB25" i="7" s="1"/>
  <c r="P23" i="7"/>
  <c r="L21" i="7"/>
  <c r="K21" i="7"/>
  <c r="J21" i="7"/>
  <c r="I21" i="7"/>
  <c r="H21" i="7"/>
  <c r="P20" i="7"/>
  <c r="T20" i="7" s="1"/>
  <c r="X20" i="7" s="1"/>
  <c r="AB20" i="7" s="1"/>
  <c r="P19" i="7"/>
  <c r="T19" i="7" s="1"/>
  <c r="X19" i="7" s="1"/>
  <c r="AB19" i="7" s="1"/>
  <c r="P18" i="7"/>
  <c r="T18" i="7" s="1"/>
  <c r="X18" i="7" s="1"/>
  <c r="AB18" i="7" s="1"/>
  <c r="P17" i="7"/>
  <c r="T17" i="7" s="1"/>
  <c r="X17" i="7" s="1"/>
  <c r="AB17" i="7" s="1"/>
  <c r="P16" i="7"/>
  <c r="T16" i="7" s="1"/>
  <c r="X16" i="7" s="1"/>
  <c r="AB16" i="7" s="1"/>
  <c r="P15" i="7"/>
  <c r="T15" i="7"/>
  <c r="X15" i="7"/>
  <c r="AB15" i="7" s="1"/>
  <c r="P14" i="7"/>
  <c r="S13" i="7"/>
  <c r="R13" i="7"/>
  <c r="Q13" i="7"/>
  <c r="O13" i="7"/>
  <c r="N13" i="7"/>
  <c r="M13" i="7"/>
  <c r="L13" i="7"/>
  <c r="K13" i="7"/>
  <c r="J13" i="7"/>
  <c r="I13" i="7"/>
  <c r="P12" i="7"/>
  <c r="T12" i="7" s="1"/>
  <c r="X12" i="7" s="1"/>
  <c r="AB12" i="7" s="1"/>
  <c r="P11" i="7"/>
  <c r="T11" i="7" s="1"/>
  <c r="X11" i="7" s="1"/>
  <c r="AB11" i="7" s="1"/>
  <c r="P10" i="7"/>
  <c r="T10" i="7" s="1"/>
  <c r="X10" i="7" s="1"/>
  <c r="AB10" i="7" s="1"/>
  <c r="P9" i="7"/>
  <c r="T9" i="7" s="1"/>
  <c r="X9" i="7" s="1"/>
  <c r="AB9" i="7" s="1"/>
  <c r="P8" i="7"/>
  <c r="T8" i="7" s="1"/>
  <c r="X8" i="7" s="1"/>
  <c r="AB8" i="7" s="1"/>
  <c r="T7" i="7"/>
  <c r="X7" i="7" s="1"/>
  <c r="Z3" i="7"/>
  <c r="AA3" i="7" s="1"/>
  <c r="V3" i="7"/>
  <c r="W3" i="7" s="1"/>
  <c r="S3" i="7"/>
  <c r="R3" i="7" s="1"/>
  <c r="N3" i="7"/>
  <c r="O3" i="7" s="1"/>
  <c r="I3" i="7"/>
  <c r="J3" i="7" s="1"/>
  <c r="J2" i="7" l="1"/>
  <c r="Q2" i="7"/>
  <c r="P13" i="7"/>
  <c r="C2" i="7"/>
  <c r="P30" i="7"/>
  <c r="T30" i="7" s="1"/>
  <c r="X30" i="7" s="1"/>
  <c r="AB30" i="7" s="1"/>
  <c r="P21" i="7"/>
  <c r="T21" i="7" s="1"/>
  <c r="X21" i="7" s="1"/>
  <c r="AB21" i="7" s="1"/>
  <c r="T23" i="7"/>
  <c r="X23" i="7" s="1"/>
  <c r="AB23" i="7" s="1"/>
  <c r="X13" i="7"/>
  <c r="AB7" i="7"/>
  <c r="T13" i="7"/>
  <c r="AB13" i="7" l="1"/>
</calcChain>
</file>

<file path=xl/sharedStrings.xml><?xml version="1.0" encoding="utf-8"?>
<sst xmlns="http://schemas.openxmlformats.org/spreadsheetml/2006/main" count="2867" uniqueCount="364">
  <si>
    <t>48YRYK7R221FKLPI6Z1N24E8U</t>
  </si>
  <si>
    <t>SAPBEXq0001</t>
  </si>
  <si>
    <t>0FISCYEAR</t>
  </si>
  <si>
    <t>Boekjaar</t>
  </si>
  <si>
    <t>X</t>
  </si>
  <si>
    <t/>
  </si>
  <si>
    <t>0001</t>
  </si>
  <si>
    <t>2</t>
  </si>
  <si>
    <t>03</t>
  </si>
  <si>
    <t>00000000</t>
  </si>
  <si>
    <t>S</t>
  </si>
  <si>
    <t>A</t>
  </si>
  <si>
    <t>H</t>
  </si>
  <si>
    <t>0000</t>
  </si>
  <si>
    <t>0</t>
  </si>
  <si>
    <t>1</t>
  </si>
  <si>
    <t>48YRYGL63PSDRYIVFRXUB702M</t>
  </si>
  <si>
    <t>48YRYF3EEZKF5KQQAXHGCT926</t>
  </si>
  <si>
    <t>48YRYFB2XY64O7A6GRJSMV7RY</t>
  </si>
  <si>
    <t>Bedrag</t>
  </si>
  <si>
    <t>L</t>
  </si>
  <si>
    <t>ZP_AUFNR</t>
  </si>
  <si>
    <t>VAKSTL</t>
  </si>
  <si>
    <t>Aanvragende KPl</t>
  </si>
  <si>
    <t>0000000000000000000000000</t>
  </si>
  <si>
    <t>00</t>
  </si>
  <si>
    <t>3</t>
  </si>
  <si>
    <t>VVERSIEV</t>
  </si>
  <si>
    <t>I</t>
  </si>
  <si>
    <t>EQ</t>
  </si>
  <si>
    <t>S1</t>
  </si>
  <si>
    <t>SLA : Eerste Ronde</t>
  </si>
  <si>
    <t>40</t>
  </si>
  <si>
    <t>Versie (verplicht)</t>
  </si>
  <si>
    <t>60</t>
  </si>
  <si>
    <t>VVERSN</t>
  </si>
  <si>
    <t>0000000107</t>
  </si>
  <si>
    <t>48YRYEO1D2D04BNTZ9CRSPBMM</t>
  </si>
  <si>
    <t>VGLOBACT</t>
  </si>
  <si>
    <t>Global Activity</t>
  </si>
  <si>
    <t>0002</t>
  </si>
  <si>
    <t>K</t>
  </si>
  <si>
    <t>49476HJ0DLOB9MV5A29EF4VFI</t>
  </si>
  <si>
    <t>48YRYFIRGWRU6TTMMLM4WX6HQ</t>
  </si>
  <si>
    <t>Aantal</t>
  </si>
  <si>
    <t>VAUART</t>
  </si>
  <si>
    <t>Ordersoort</t>
  </si>
  <si>
    <t>4</t>
  </si>
  <si>
    <t>M_KPL</t>
  </si>
  <si>
    <t>M</t>
  </si>
  <si>
    <t>VS1400001</t>
  </si>
  <si>
    <t>Brugge-Middenkust</t>
  </si>
  <si>
    <t>20</t>
  </si>
  <si>
    <t>Kostenplaats</t>
  </si>
  <si>
    <t>Z_COSTCT</t>
  </si>
  <si>
    <t>1000VS1400001</t>
  </si>
  <si>
    <t>0000000100</t>
  </si>
  <si>
    <t>ZINF_OND</t>
  </si>
  <si>
    <t>Infra / Onderst  KPL</t>
  </si>
  <si>
    <t>0003</t>
  </si>
  <si>
    <t>48YRYH87OLLIBU57XA4V5CW7Y</t>
  </si>
  <si>
    <t>48YRYFQFZVDJPGD2SFOH6Z57I</t>
  </si>
  <si>
    <t>Aanbod</t>
  </si>
  <si>
    <t>VAUFTYP</t>
  </si>
  <si>
    <t>Ordertype</t>
  </si>
  <si>
    <t>5</t>
  </si>
  <si>
    <t>V_BOEKJ</t>
  </si>
  <si>
    <t>2011</t>
  </si>
  <si>
    <t>K42011</t>
  </si>
  <si>
    <t>0000000101</t>
  </si>
  <si>
    <t>VACTT_I_E</t>
  </si>
  <si>
    <t>Inv./Expl./Overh.</t>
  </si>
  <si>
    <t>0004</t>
  </si>
  <si>
    <t>48YRYHFW7K77UGOO3477FEUXQ</t>
  </si>
  <si>
    <t>48YRYTLQ8CKMC5H9BPWNCITR2</t>
  </si>
  <si>
    <t>Verschil aanbod en afname</t>
  </si>
  <si>
    <t>VCOMP_CEL</t>
  </si>
  <si>
    <t>Bedrijfsnummer Elect</t>
  </si>
  <si>
    <t>6</t>
  </si>
  <si>
    <t>0000000104</t>
  </si>
  <si>
    <t>ZOFFRT_PR</t>
  </si>
  <si>
    <t>Offerte Prijs / Vast</t>
  </si>
  <si>
    <t>0005</t>
  </si>
  <si>
    <t>48YRYJKPH68B0Q35PGUM7YI3I</t>
  </si>
  <si>
    <t>VCOMP_CGA</t>
  </si>
  <si>
    <t>Bedrijfsnummer Gas</t>
  </si>
  <si>
    <t>0000000103</t>
  </si>
  <si>
    <t>Partner Afname Order</t>
  </si>
  <si>
    <t>0006</t>
  </si>
  <si>
    <t>U</t>
  </si>
  <si>
    <t>48YRYJD0Y7MLI3JPJMS9XWJDQ</t>
  </si>
  <si>
    <t>VCOMP_COD</t>
  </si>
  <si>
    <t>Bedrijfsnummer</t>
  </si>
  <si>
    <t>0000000102</t>
  </si>
  <si>
    <t>ZP_COSTCT</t>
  </si>
  <si>
    <t>Partner Kostenplaats</t>
  </si>
  <si>
    <t>0007</t>
  </si>
  <si>
    <t>48YRYIPZDBTGY7XD24L93QN8E</t>
  </si>
  <si>
    <t>VCOMP_CPS</t>
  </si>
  <si>
    <t>Bedrijfsnr PS -WBS</t>
  </si>
  <si>
    <t>0000000108</t>
  </si>
  <si>
    <t>ZP_ACTTYP</t>
  </si>
  <si>
    <t>Partner PS</t>
  </si>
  <si>
    <t>0008</t>
  </si>
  <si>
    <t>4FSU2IB76F3O2K1KE6A3AM7EQ</t>
  </si>
  <si>
    <t>VGLTRP</t>
  </si>
  <si>
    <t>Basiseinddatum hfdnw</t>
  </si>
  <si>
    <t>0000009002</t>
  </si>
  <si>
    <t>ZBGMOTIVA</t>
  </si>
  <si>
    <t>Budgetmotivatie</t>
  </si>
  <si>
    <t>0009</t>
  </si>
  <si>
    <t>F</t>
  </si>
  <si>
    <t>4FSU2IIVPDPDL6L0K0CFKO64I</t>
  </si>
  <si>
    <t>VGSBER</t>
  </si>
  <si>
    <t>Business area</t>
  </si>
  <si>
    <t>0000009000</t>
  </si>
  <si>
    <t>Versie</t>
  </si>
  <si>
    <t>0010</t>
  </si>
  <si>
    <t>48YRYHNKQISXD3848Y9JPGTNI</t>
  </si>
  <si>
    <t>VHNETWNR</t>
  </si>
  <si>
    <t>Hoofdnetwerk</t>
  </si>
  <si>
    <t>0000000010</t>
  </si>
  <si>
    <t>Kengetallen</t>
  </si>
  <si>
    <t>VHUISNR</t>
  </si>
  <si>
    <t>Huisnummer</t>
  </si>
  <si>
    <t>0000000021</t>
  </si>
  <si>
    <t>Y</t>
  </si>
  <si>
    <t>48YRYJSE04U0JCMLVAWYI0GTA</t>
  </si>
  <si>
    <t>VKOKRS</t>
  </si>
  <si>
    <t>CO-gebied</t>
  </si>
  <si>
    <t>0000000022</t>
  </si>
  <si>
    <t>ZACTTYPE</t>
  </si>
  <si>
    <t>Prestatiesoort</t>
  </si>
  <si>
    <t>48YRYIXNWAF6GUGT7YNLDSLY6</t>
  </si>
  <si>
    <t>VKOSTV</t>
  </si>
  <si>
    <t>Verantw.kostpl.</t>
  </si>
  <si>
    <t>0000000023</t>
  </si>
  <si>
    <t>VKTEXT</t>
  </si>
  <si>
    <t>Korte omschr. netw.</t>
  </si>
  <si>
    <t>0000000030</t>
  </si>
  <si>
    <t>VPOSID</t>
  </si>
  <si>
    <t>PSP-element</t>
  </si>
  <si>
    <t>0000000040</t>
  </si>
  <si>
    <t>VPRCTR</t>
  </si>
  <si>
    <t>Profitcenter</t>
  </si>
  <si>
    <t>0000000041</t>
  </si>
  <si>
    <t>VWAERS</t>
  </si>
  <si>
    <t>Valuta</t>
  </si>
  <si>
    <t>0000000042</t>
  </si>
  <si>
    <t>VWERKS</t>
  </si>
  <si>
    <t>Vestiging</t>
  </si>
  <si>
    <t>0000000043</t>
  </si>
  <si>
    <t>VZWRKDES</t>
  </si>
  <si>
    <t>Omschrijving werk</t>
  </si>
  <si>
    <t>0000000109</t>
  </si>
  <si>
    <t>VZZAANL</t>
  </si>
  <si>
    <t>Omschr aanleiding</t>
  </si>
  <si>
    <t>0000000113</t>
  </si>
  <si>
    <t>VZZBEGROT</t>
  </si>
  <si>
    <t>Begroting</t>
  </si>
  <si>
    <t>0000000120</t>
  </si>
  <si>
    <t>VZZDOSSBL</t>
  </si>
  <si>
    <t>Last Name of Dos Adm</t>
  </si>
  <si>
    <t>0000009001</t>
  </si>
  <si>
    <t>Overzicht Afnames (excl. dummy's)</t>
  </si>
  <si>
    <t>VZZGEMDES</t>
  </si>
  <si>
    <t>Naam gemeente</t>
  </si>
  <si>
    <t>0000010001</t>
  </si>
  <si>
    <t>VZZGMNTE</t>
  </si>
  <si>
    <t>Unieke code gemeente</t>
  </si>
  <si>
    <t>0000010002</t>
  </si>
  <si>
    <t>VZZKLANTB</t>
  </si>
  <si>
    <t>Last Name of Cli Adm</t>
  </si>
  <si>
    <t>0000000105</t>
  </si>
  <si>
    <t>VZZPRJDES</t>
  </si>
  <si>
    <t>Omschrijving project</t>
  </si>
  <si>
    <t>0000000106</t>
  </si>
  <si>
    <t>VZZSTRAAT</t>
  </si>
  <si>
    <t>Uniek code straat</t>
  </si>
  <si>
    <t>0000000112</t>
  </si>
  <si>
    <t>VZZSTRDES</t>
  </si>
  <si>
    <t>Naam straat</t>
  </si>
  <si>
    <t>0000000200</t>
  </si>
  <si>
    <t>ZDATEDNW</t>
  </si>
  <si>
    <t>Deelnw aangemaakt op</t>
  </si>
  <si>
    <t>0000004000</t>
  </si>
  <si>
    <t>ZDATEHNW</t>
  </si>
  <si>
    <t>Hoofdnw aangemaakt op</t>
  </si>
  <si>
    <t>0000000114</t>
  </si>
  <si>
    <t>ZDOORREK</t>
  </si>
  <si>
    <t>Doorrekening Afname</t>
  </si>
  <si>
    <t>ZDTAFSFST</t>
  </si>
  <si>
    <t>Datum AFSL (1ste)</t>
  </si>
  <si>
    <t>ZDTAFSLST</t>
  </si>
  <si>
    <t>Datum AFSL (laatste)</t>
  </si>
  <si>
    <t>ZDTKVAG</t>
  </si>
  <si>
    <t>Einddatum KVAG act</t>
  </si>
  <si>
    <t>ZDTKVUFST</t>
  </si>
  <si>
    <t>Datum KVU (1ste)</t>
  </si>
  <si>
    <t>ZDTKVULST</t>
  </si>
  <si>
    <t>Datum KVU (laatste)</t>
  </si>
  <si>
    <t>ZDTTAFFST</t>
  </si>
  <si>
    <t>Datum TAFS (1ste)</t>
  </si>
  <si>
    <t>ZDTTAFLST</t>
  </si>
  <si>
    <t>Datum TAFS (laatste)</t>
  </si>
  <si>
    <t>ZDTVRYFST</t>
  </si>
  <si>
    <t>Datum (Deels) vrij (1ste)</t>
  </si>
  <si>
    <t>ZDTVRYLST</t>
  </si>
  <si>
    <t>Datum (Deels) vrij (laatste)</t>
  </si>
  <si>
    <t>ZDT_AFSL</t>
  </si>
  <si>
    <t>Datum afsluiting</t>
  </si>
  <si>
    <t>ZDT_KVU</t>
  </si>
  <si>
    <t>Datum KVU</t>
  </si>
  <si>
    <t>ZDT_TAFSL</t>
  </si>
  <si>
    <t>Datum technische afs</t>
  </si>
  <si>
    <t>ZDT_VRIJ</t>
  </si>
  <si>
    <t>Datum (Deels) vrij</t>
  </si>
  <si>
    <t>ZEND_DT_B</t>
  </si>
  <si>
    <t>Basis eindtermijn</t>
  </si>
  <si>
    <t>ZEND_DT_W</t>
  </si>
  <si>
    <t>Werk. eindtermijn</t>
  </si>
  <si>
    <t>ZFRSTMK</t>
  </si>
  <si>
    <t>1e maand kost</t>
  </si>
  <si>
    <t>ZHUIDDAT</t>
  </si>
  <si>
    <t>Huidig gepl datum</t>
  </si>
  <si>
    <t>ZHUIDSEM</t>
  </si>
  <si>
    <t>Huidig gepl semester</t>
  </si>
  <si>
    <t>ZKLAANVR</t>
  </si>
  <si>
    <t>Klant aanvraag</t>
  </si>
  <si>
    <t>ZKVAGTGEM</t>
  </si>
  <si>
    <t>KVAG teruggemeld</t>
  </si>
  <si>
    <t>ZLSTMK</t>
  </si>
  <si>
    <t>Laatste maand kost</t>
  </si>
  <si>
    <t>ZMCOCODE</t>
  </si>
  <si>
    <t>Prtnr Bedrijfsnr/TRF</t>
  </si>
  <si>
    <t>ZMOBJ_TYP</t>
  </si>
  <si>
    <t>Objekt Type</t>
  </si>
  <si>
    <t>ZMULTISTR</t>
  </si>
  <si>
    <t>Multistr indicator</t>
  </si>
  <si>
    <t>ZMUSTDO</t>
  </si>
  <si>
    <t>Externe Verplichting</t>
  </si>
  <si>
    <t>ZNOMINATI</t>
  </si>
  <si>
    <t>Nominatief</t>
  </si>
  <si>
    <t>ZPUBLOK</t>
  </si>
  <si>
    <t>Publiceren OK</t>
  </si>
  <si>
    <t>ZREL_DT_W</t>
  </si>
  <si>
    <t>Werkelijke vrijgave</t>
  </si>
  <si>
    <t>ZSTATUS</t>
  </si>
  <si>
    <t>Status Netwerk</t>
  </si>
  <si>
    <t>ZST_DT_B</t>
  </si>
  <si>
    <t>Basis starttermijn</t>
  </si>
  <si>
    <t>ZST_DT_W</t>
  </si>
  <si>
    <t>Werk. starttermijn</t>
  </si>
  <si>
    <t>ZUSERDNW</t>
  </si>
  <si>
    <t>Deelnw aangemaakt door</t>
  </si>
  <si>
    <t>ZUSERHNW</t>
  </si>
  <si>
    <t>Hoofdnw aangemaakt door</t>
  </si>
  <si>
    <t>ZUSR_AFSL</t>
  </si>
  <si>
    <t>Userid status AFSL</t>
  </si>
  <si>
    <t>ZUSTATUS</t>
  </si>
  <si>
    <t>User status netwerk</t>
  </si>
  <si>
    <t>ZVORDAT</t>
  </si>
  <si>
    <t>Vorig geplande datum</t>
  </si>
  <si>
    <t>ZVORSEM</t>
  </si>
  <si>
    <t>Vorig gepl semester</t>
  </si>
  <si>
    <t>0OBJ_CURR</t>
  </si>
  <si>
    <t>Objectvaluta</t>
  </si>
  <si>
    <t>VBUS_AREA</t>
  </si>
  <si>
    <t>VPROFCENT</t>
  </si>
  <si>
    <t>VRESPPERS</t>
  </si>
  <si>
    <t>Verantwoordel.</t>
  </si>
  <si>
    <t>0ACT_UNIT</t>
  </si>
  <si>
    <t>Eenh.</t>
  </si>
  <si>
    <t>0OUTP_UNIT</t>
  </si>
  <si>
    <t>Productie-eenheid</t>
  </si>
  <si>
    <t>I/E/O</t>
  </si>
  <si>
    <t>VTYP_ATYP</t>
  </si>
  <si>
    <t>Prest.soorttype</t>
  </si>
  <si>
    <t>Z9REK_PRS</t>
  </si>
  <si>
    <t>9 Rekening (PRS)</t>
  </si>
  <si>
    <t>ZAMNIVEA1</t>
  </si>
  <si>
    <t>AM Invest - Expl</t>
  </si>
  <si>
    <t>ZAMNIVEA2</t>
  </si>
  <si>
    <t>AM Druk - Spanning</t>
  </si>
  <si>
    <t>ZAMNIVEA3</t>
  </si>
  <si>
    <t>AM Klasse</t>
  </si>
  <si>
    <t>ZAMNIVEA4</t>
  </si>
  <si>
    <t>AM Categorie</t>
  </si>
  <si>
    <t>ZAMNIVEA5</t>
  </si>
  <si>
    <t>AM Aard</t>
  </si>
  <si>
    <t>ZCREGWKKK</t>
  </si>
  <si>
    <t>CREG WK (PRS)</t>
  </si>
  <si>
    <t>ZCREG_BNB</t>
  </si>
  <si>
    <t>Beh / Niet Beh (Pres</t>
  </si>
  <si>
    <t>ZPRS_TYPE</t>
  </si>
  <si>
    <t>Prestatiesrt SLA/PLA</t>
  </si>
  <si>
    <t>496O6LHHFQM1O56JN0VTN45CU</t>
  </si>
  <si>
    <t>Verschil Aanbod vs Afnames</t>
  </si>
  <si>
    <t>1STRUC</t>
  </si>
  <si>
    <t xml:space="preserve">        0</t>
  </si>
  <si>
    <t>1VALUE</t>
  </si>
  <si>
    <t>LT</t>
  </si>
  <si>
    <t>GT</t>
  </si>
  <si>
    <t xml:space="preserve">DNB : </t>
  </si>
  <si>
    <t>y = Jaar</t>
  </si>
  <si>
    <t>geplande toestand na vorig IP</t>
  </si>
  <si>
    <t>reële toestand</t>
  </si>
  <si>
    <t>Y - 2</t>
  </si>
  <si>
    <t>Y - 1</t>
  </si>
  <si>
    <t xml:space="preserve">jaar Y </t>
  </si>
  <si>
    <t>jaar y +1</t>
  </si>
  <si>
    <t>jaar y +2</t>
  </si>
  <si>
    <t>jaar y +3</t>
  </si>
  <si>
    <t>Definitie</t>
  </si>
  <si>
    <t>Omschrijving</t>
  </si>
  <si>
    <t>vervangingen  door</t>
  </si>
  <si>
    <t xml:space="preserve">buitengebruikstellingen   van  </t>
  </si>
  <si>
    <t xml:space="preserve">Nieuw / uitbreidingen </t>
  </si>
  <si>
    <t>Vorig plan Verwachte 1/1/Y-1</t>
  </si>
  <si>
    <t>1/1/Y-1</t>
  </si>
  <si>
    <t>Vorig plan Verwachte 1/1/Y</t>
  </si>
  <si>
    <t>1/01/Y</t>
  </si>
  <si>
    <t xml:space="preserve">uitbreiden </t>
  </si>
  <si>
    <t>1/01/Y+1</t>
  </si>
  <si>
    <t>1/01/Y+2</t>
  </si>
  <si>
    <t>1/01/Y+3</t>
  </si>
  <si>
    <t>1/01/Y+4</t>
  </si>
  <si>
    <t>Leidingen [m]</t>
  </si>
  <si>
    <t>a) leidingen LD</t>
  </si>
  <si>
    <t>Staal</t>
  </si>
  <si>
    <t>PE</t>
  </si>
  <si>
    <t>oranje cel(len) : 1 gezamenlijke hoeveel</t>
  </si>
  <si>
    <t>PVC</t>
  </si>
  <si>
    <t>wordt opgeven voor al deze oude</t>
  </si>
  <si>
    <t>Vezelcement</t>
  </si>
  <si>
    <t>technologiën</t>
  </si>
  <si>
    <t>Gietijzer (grijs)</t>
  </si>
  <si>
    <t>Gietijzer (nodulair)</t>
  </si>
  <si>
    <t>Totaal Leidingen LD</t>
  </si>
  <si>
    <t>b) leidingen MD</t>
  </si>
  <si>
    <t>Totaal Leidingen MD</t>
  </si>
  <si>
    <t>Ontvangstations [aantal]</t>
  </si>
  <si>
    <t>Reduceerstations MD/MD [aantal]</t>
  </si>
  <si>
    <t>Gascabines</t>
  </si>
  <si>
    <t>Distributie</t>
  </si>
  <si>
    <t>Klant</t>
  </si>
  <si>
    <t>Totaal</t>
  </si>
  <si>
    <t>Zoals eerdere jaren, aantal waarvoor financiële settlement is gebeurd.</t>
  </si>
  <si>
    <t>aantal actieve Toegangspunten</t>
  </si>
  <si>
    <t>LD</t>
  </si>
  <si>
    <t>Niet toepasbaar</t>
  </si>
  <si>
    <t>toestand</t>
  </si>
  <si>
    <t>MD</t>
  </si>
  <si>
    <t xml:space="preserve">Aansluitingen </t>
  </si>
  <si>
    <t>Meetapparatuur</t>
  </si>
  <si>
    <t>balgen meters = LD</t>
  </si>
  <si>
    <t>rotor/ turbine meters = MD</t>
  </si>
  <si>
    <t>Kathodische bescherming [aantal]</t>
  </si>
  <si>
    <t>Anodes</t>
  </si>
  <si>
    <t>Toestellen</t>
  </si>
  <si>
    <t>Extra info</t>
  </si>
  <si>
    <r>
      <t xml:space="preserve">vervanging = aantal meter nieuwe leiding ter vervanging van bestaande leidingen in allerlei materiaal, ook omwille van verplichte verplaatsing </t>
    </r>
    <r>
      <rPr>
        <sz val="10"/>
        <color indexed="56"/>
        <rFont val="Arial"/>
        <family val="2"/>
      </rPr>
      <t>+ aantal meter van enventuele ontdubbeling net</t>
    </r>
  </si>
  <si>
    <t>buiten gebruikstelling = buiten dienst te nemen lengte van oude VC, ST, PVC maar ook pas aangelegde PE indien deze verplaatst moet worden</t>
  </si>
  <si>
    <t>Rode cellen :   zijn niet toepasbaar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</si>
</sst>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4" fontId="2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2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9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  <xf numFmtId="0" fontId="18" fillId="0" borderId="0"/>
  </cellStyleXfs>
  <cellXfs count="95">
    <xf numFmtId="0" fontId="0" fillId="0" borderId="0" xfId="0"/>
    <xf numFmtId="0" fontId="0" fillId="0" borderId="0" xfId="0" quotePrefix="1"/>
    <xf numFmtId="3" fontId="12" fillId="0" borderId="3" xfId="0" applyNumberFormat="1" applyFont="1" applyBorder="1" applyAlignment="1">
      <alignment horizontal="justify" vertical="top" wrapText="1"/>
    </xf>
    <xf numFmtId="3" fontId="13" fillId="0" borderId="4" xfId="0" applyNumberFormat="1" applyFont="1" applyBorder="1" applyAlignment="1">
      <alignment vertical="top" wrapText="1"/>
    </xf>
    <xf numFmtId="3" fontId="14" fillId="0" borderId="4" xfId="0" applyNumberFormat="1" applyFont="1" applyBorder="1" applyAlignment="1">
      <alignment horizontal="left" vertical="top" wrapText="1"/>
    </xf>
    <xf numFmtId="3" fontId="13" fillId="18" borderId="4" xfId="0" applyNumberFormat="1" applyFont="1" applyFill="1" applyBorder="1" applyAlignment="1">
      <alignment vertical="top" wrapText="1"/>
    </xf>
    <xf numFmtId="3" fontId="15" fillId="0" borderId="4" xfId="0" applyNumberFormat="1" applyFont="1" applyBorder="1" applyAlignment="1">
      <alignment horizontal="left" vertical="top" wrapText="1"/>
    </xf>
    <xf numFmtId="3" fontId="10" fillId="18" borderId="3" xfId="0" applyNumberFormat="1" applyFont="1" applyFill="1" applyBorder="1" applyAlignment="1">
      <alignment horizontal="justify" vertical="top" wrapText="1"/>
    </xf>
    <xf numFmtId="3" fontId="13" fillId="0" borderId="0" xfId="0" applyNumberFormat="1" applyFont="1" applyAlignment="1">
      <alignment horizontal="justify"/>
    </xf>
    <xf numFmtId="3" fontId="13" fillId="0" borderId="0" xfId="0" applyNumberFormat="1" applyFont="1" applyAlignment="1">
      <alignment horizontal="right"/>
    </xf>
    <xf numFmtId="3" fontId="0" fillId="0" borderId="0" xfId="0" applyNumberFormat="1"/>
    <xf numFmtId="3" fontId="13" fillId="0" borderId="0" xfId="0" applyNumberFormat="1" applyFont="1" applyAlignment="1">
      <alignment horizontal="center"/>
    </xf>
    <xf numFmtId="0" fontId="10" fillId="0" borderId="0" xfId="0" applyFont="1"/>
    <xf numFmtId="3" fontId="15" fillId="0" borderId="4" xfId="0" applyNumberFormat="1" applyFont="1" applyBorder="1" applyAlignment="1">
      <alignment horizontal="justify" vertical="top" wrapText="1"/>
    </xf>
    <xf numFmtId="3" fontId="16" fillId="0" borderId="4" xfId="0" applyNumberFormat="1" applyFont="1" applyBorder="1" applyAlignment="1">
      <alignment horizontal="justify" vertical="top" wrapText="1"/>
    </xf>
    <xf numFmtId="3" fontId="13" fillId="18" borderId="5" xfId="0" applyNumberFormat="1" applyFont="1" applyFill="1" applyBorder="1"/>
    <xf numFmtId="3" fontId="10" fillId="20" borderId="3" xfId="0" applyNumberFormat="1" applyFont="1" applyFill="1" applyBorder="1" applyAlignment="1">
      <alignment horizontal="justify" vertical="top" wrapText="1"/>
    </xf>
    <xf numFmtId="3" fontId="10" fillId="0" borderId="0" xfId="0" applyNumberFormat="1" applyFont="1" applyAlignment="1">
      <alignment horizontal="justify"/>
    </xf>
    <xf numFmtId="3" fontId="11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justify"/>
    </xf>
    <xf numFmtId="3" fontId="10" fillId="0" borderId="0" xfId="0" applyNumberFormat="1" applyFont="1"/>
    <xf numFmtId="3" fontId="12" fillId="0" borderId="5" xfId="0" applyNumberFormat="1" applyFont="1" applyBorder="1" applyAlignment="1">
      <alignment horizontal="justify" vertical="top" wrapText="1"/>
    </xf>
    <xf numFmtId="3" fontId="19" fillId="0" borderId="4" xfId="0" applyNumberFormat="1" applyFont="1" applyBorder="1" applyAlignment="1">
      <alignment horizontal="justify" vertical="top" wrapText="1"/>
    </xf>
    <xf numFmtId="3" fontId="10" fillId="0" borderId="3" xfId="0" applyNumberFormat="1" applyFont="1" applyBorder="1" applyAlignment="1">
      <alignment horizontal="justify" vertical="top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3" fontId="13" fillId="22" borderId="4" xfId="0" applyNumberFormat="1" applyFont="1" applyFill="1" applyBorder="1" applyAlignment="1">
      <alignment vertical="top" wrapText="1"/>
    </xf>
    <xf numFmtId="3" fontId="1" fillId="23" borderId="4" xfId="0" applyNumberFormat="1" applyFont="1" applyFill="1" applyBorder="1" applyAlignment="1">
      <alignment horizontal="right" vertical="top" wrapText="1"/>
    </xf>
    <xf numFmtId="3" fontId="12" fillId="24" borderId="4" xfId="0" applyNumberFormat="1" applyFont="1" applyFill="1" applyBorder="1" applyAlignment="1">
      <alignment vertical="top" wrapText="1"/>
    </xf>
    <xf numFmtId="3" fontId="20" fillId="25" borderId="4" xfId="0" applyNumberFormat="1" applyFont="1" applyFill="1" applyBorder="1" applyAlignment="1">
      <alignment horizontal="left" vertical="top" wrapText="1"/>
    </xf>
    <xf numFmtId="3" fontId="13" fillId="21" borderId="5" xfId="0" applyNumberFormat="1" applyFont="1" applyFill="1" applyBorder="1" applyAlignment="1">
      <alignment vertical="top" wrapText="1"/>
    </xf>
    <xf numFmtId="3" fontId="13" fillId="21" borderId="3" xfId="0" applyNumberFormat="1" applyFont="1" applyFill="1" applyBorder="1" applyAlignment="1">
      <alignment vertical="top" wrapText="1"/>
    </xf>
    <xf numFmtId="0" fontId="1" fillId="0" borderId="0" xfId="0" applyFont="1"/>
    <xf numFmtId="0" fontId="11" fillId="0" borderId="0" xfId="0" applyFont="1"/>
    <xf numFmtId="3" fontId="20" fillId="0" borderId="4" xfId="0" applyNumberFormat="1" applyFont="1" applyBorder="1" applyAlignment="1">
      <alignment horizontal="left" vertical="top" wrapText="1"/>
    </xf>
    <xf numFmtId="3" fontId="1" fillId="24" borderId="4" xfId="0" applyNumberFormat="1" applyFont="1" applyFill="1" applyBorder="1" applyAlignment="1">
      <alignment vertical="top" wrapText="1"/>
    </xf>
    <xf numFmtId="0" fontId="1" fillId="24" borderId="0" xfId="0" applyFont="1" applyFill="1"/>
    <xf numFmtId="0" fontId="15" fillId="26" borderId="0" xfId="0" applyFont="1" applyFill="1"/>
    <xf numFmtId="0" fontId="15" fillId="0" borderId="0" xfId="0" applyFont="1"/>
    <xf numFmtId="3" fontId="1" fillId="0" borderId="5" xfId="0" applyNumberFormat="1" applyFont="1" applyBorder="1" applyAlignment="1">
      <alignment horizontal="right" vertical="center" wrapText="1"/>
    </xf>
    <xf numFmtId="3" fontId="1" fillId="25" borderId="4" xfId="0" applyNumberFormat="1" applyFont="1" applyFill="1" applyBorder="1" applyAlignment="1">
      <alignment vertical="top" wrapText="1"/>
    </xf>
    <xf numFmtId="3" fontId="1" fillId="26" borderId="4" xfId="0" applyNumberFormat="1" applyFont="1" applyFill="1" applyBorder="1" applyAlignment="1">
      <alignment vertical="top" wrapText="1"/>
    </xf>
    <xf numFmtId="3" fontId="1" fillId="24" borderId="5" xfId="0" applyNumberFormat="1" applyFont="1" applyFill="1" applyBorder="1"/>
    <xf numFmtId="3" fontId="1" fillId="0" borderId="4" xfId="0" applyNumberFormat="1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justify" vertical="top" wrapText="1"/>
    </xf>
    <xf numFmtId="3" fontId="21" fillId="0" borderId="6" xfId="0" applyNumberFormat="1" applyFont="1" applyBorder="1" applyAlignment="1" applyProtection="1">
      <alignment horizontal="center" vertical="top" wrapText="1"/>
      <protection locked="0"/>
    </xf>
    <xf numFmtId="3" fontId="21" fillId="0" borderId="7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3" fontId="13" fillId="27" borderId="4" xfId="0" applyNumberFormat="1" applyFont="1" applyFill="1" applyBorder="1" applyAlignment="1">
      <alignment vertical="top" wrapText="1"/>
    </xf>
    <xf numFmtId="3" fontId="1" fillId="27" borderId="4" xfId="0" applyNumberFormat="1" applyFont="1" applyFill="1" applyBorder="1" applyAlignment="1">
      <alignment horizontal="right" vertical="center" wrapText="1"/>
    </xf>
    <xf numFmtId="3" fontId="14" fillId="27" borderId="4" xfId="0" applyNumberFormat="1" applyFont="1" applyFill="1" applyBorder="1" applyAlignment="1">
      <alignment horizontal="left" vertical="top" wrapText="1"/>
    </xf>
    <xf numFmtId="3" fontId="1" fillId="27" borderId="4" xfId="0" applyNumberFormat="1" applyFont="1" applyFill="1" applyBorder="1" applyAlignment="1">
      <alignment vertical="top" wrapText="1"/>
    </xf>
    <xf numFmtId="3" fontId="15" fillId="27" borderId="4" xfId="0" applyNumberFormat="1" applyFont="1" applyFill="1" applyBorder="1" applyAlignment="1">
      <alignment horizontal="left" vertical="top" wrapText="1"/>
    </xf>
    <xf numFmtId="3" fontId="16" fillId="27" borderId="4" xfId="0" applyNumberFormat="1" applyFont="1" applyFill="1" applyBorder="1" applyAlignment="1">
      <alignment horizontal="justify" vertical="top" wrapText="1"/>
    </xf>
    <xf numFmtId="3" fontId="1" fillId="27" borderId="4" xfId="0" applyNumberFormat="1" applyFont="1" applyFill="1" applyBorder="1" applyAlignment="1">
      <alignment horizontal="right" vertical="top" wrapText="1"/>
    </xf>
    <xf numFmtId="3" fontId="13" fillId="28" borderId="4" xfId="0" applyNumberFormat="1" applyFont="1" applyFill="1" applyBorder="1" applyAlignment="1">
      <alignment vertical="top" wrapText="1"/>
    </xf>
    <xf numFmtId="3" fontId="1" fillId="28" borderId="4" xfId="0" applyNumberFormat="1" applyFont="1" applyFill="1" applyBorder="1" applyAlignment="1">
      <alignment horizontal="right" vertical="center" wrapText="1"/>
    </xf>
    <xf numFmtId="3" fontId="14" fillId="28" borderId="4" xfId="0" applyNumberFormat="1" applyFont="1" applyFill="1" applyBorder="1" applyAlignment="1">
      <alignment horizontal="left" vertical="top" wrapText="1"/>
    </xf>
    <xf numFmtId="3" fontId="1" fillId="28" borderId="4" xfId="0" applyNumberFormat="1" applyFont="1" applyFill="1" applyBorder="1" applyAlignment="1">
      <alignment vertical="top" wrapText="1"/>
    </xf>
    <xf numFmtId="3" fontId="15" fillId="28" borderId="4" xfId="0" applyNumberFormat="1" applyFont="1" applyFill="1" applyBorder="1" applyAlignment="1">
      <alignment horizontal="left" vertical="top" wrapText="1"/>
    </xf>
    <xf numFmtId="3" fontId="16" fillId="28" borderId="4" xfId="0" applyNumberFormat="1" applyFont="1" applyFill="1" applyBorder="1" applyAlignment="1">
      <alignment horizontal="justify" vertical="top" wrapText="1"/>
    </xf>
    <xf numFmtId="3" fontId="1" fillId="28" borderId="4" xfId="0" applyNumberFormat="1" applyFont="1" applyFill="1" applyBorder="1" applyAlignment="1">
      <alignment horizontal="right" vertical="top" wrapText="1"/>
    </xf>
    <xf numFmtId="3" fontId="13" fillId="27" borderId="3" xfId="0" applyNumberFormat="1" applyFont="1" applyFill="1" applyBorder="1" applyAlignment="1">
      <alignment vertical="top" wrapText="1"/>
    </xf>
    <xf numFmtId="0" fontId="12" fillId="23" borderId="0" xfId="0" applyFont="1" applyFill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3" fontId="14" fillId="0" borderId="11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 applyProtection="1">
      <alignment horizontal="center" vertical="top" wrapText="1"/>
      <protection locked="0"/>
    </xf>
    <xf numFmtId="3" fontId="21" fillId="0" borderId="12" xfId="0" applyNumberFormat="1" applyFont="1" applyBorder="1" applyAlignment="1" applyProtection="1">
      <alignment horizontal="center" vertical="top" wrapText="1"/>
      <protection locked="0"/>
    </xf>
    <xf numFmtId="3" fontId="12" fillId="0" borderId="8" xfId="0" applyNumberFormat="1" applyFont="1" applyBorder="1" applyAlignment="1" applyProtection="1">
      <alignment horizontal="center" vertical="top" wrapText="1"/>
      <protection locked="0"/>
    </xf>
    <xf numFmtId="3" fontId="12" fillId="27" borderId="8" xfId="0" applyNumberFormat="1" applyFont="1" applyFill="1" applyBorder="1" applyAlignment="1">
      <alignment horizontal="center" vertical="top" wrapText="1"/>
    </xf>
    <xf numFmtId="14" fontId="12" fillId="28" borderId="8" xfId="0" applyNumberFormat="1" applyFont="1" applyFill="1" applyBorder="1" applyAlignment="1" applyProtection="1">
      <alignment horizontal="center" vertical="center"/>
      <protection locked="0"/>
    </xf>
    <xf numFmtId="3" fontId="12" fillId="21" borderId="8" xfId="0" applyNumberFormat="1" applyFont="1" applyFill="1" applyBorder="1" applyAlignment="1">
      <alignment horizontal="center" vertical="top" wrapText="1"/>
    </xf>
    <xf numFmtId="14" fontId="12" fillId="22" borderId="8" xfId="0" applyNumberFormat="1" applyFont="1" applyFill="1" applyBorder="1" applyAlignment="1" applyProtection="1">
      <alignment horizontal="center" vertical="center"/>
      <protection locked="0"/>
    </xf>
    <xf numFmtId="3" fontId="13" fillId="0" borderId="5" xfId="0" applyNumberFormat="1" applyFont="1" applyBorder="1" applyAlignment="1">
      <alignment vertical="top" wrapText="1"/>
    </xf>
    <xf numFmtId="3" fontId="13" fillId="27" borderId="5" xfId="0" applyNumberFormat="1" applyFont="1" applyFill="1" applyBorder="1" applyAlignment="1">
      <alignment vertical="top" wrapText="1"/>
    </xf>
    <xf numFmtId="3" fontId="13" fillId="28" borderId="5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3" fontId="13" fillId="18" borderId="5" xfId="0" applyNumberFormat="1" applyFont="1" applyFill="1" applyBorder="1" applyAlignment="1">
      <alignment vertical="top" wrapText="1"/>
    </xf>
    <xf numFmtId="3" fontId="14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Protection="1">
      <protection locked="0"/>
    </xf>
    <xf numFmtId="3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 applyProtection="1">
      <alignment horizontal="center"/>
      <protection locked="0"/>
    </xf>
    <xf numFmtId="14" fontId="21" fillId="28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/>
      <protection locked="0"/>
    </xf>
    <xf numFmtId="0" fontId="12" fillId="0" borderId="13" xfId="0" applyFont="1" applyBorder="1" applyProtection="1">
      <protection locked="0"/>
    </xf>
    <xf numFmtId="3" fontId="12" fillId="0" borderId="8" xfId="0" applyNumberFormat="1" applyFont="1" applyBorder="1" applyAlignment="1">
      <alignment horizontal="justify" vertical="top" wrapText="1"/>
    </xf>
    <xf numFmtId="3" fontId="10" fillId="0" borderId="5" xfId="0" applyNumberFormat="1" applyFont="1" applyBorder="1" applyAlignment="1">
      <alignment horizontal="justify" vertical="top" wrapText="1"/>
    </xf>
    <xf numFmtId="0" fontId="10" fillId="0" borderId="14" xfId="0" applyFont="1" applyBorder="1" applyProtection="1">
      <protection locked="0"/>
    </xf>
    <xf numFmtId="3" fontId="13" fillId="22" borderId="5" xfId="0" applyNumberFormat="1" applyFont="1" applyFill="1" applyBorder="1" applyAlignment="1">
      <alignment vertical="top" wrapText="1"/>
    </xf>
    <xf numFmtId="0" fontId="15" fillId="0" borderId="10" xfId="0" applyFont="1" applyBorder="1" applyAlignment="1">
      <alignment horizontal="left" vertical="center" wrapText="1"/>
    </xf>
    <xf numFmtId="3" fontId="1" fillId="26" borderId="8" xfId="0" applyNumberFormat="1" applyFont="1" applyFill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41">
    <cellStyle name="SAPBEXaggData" xfId="1" xr:uid="{00000000-0005-0000-0000-000001000000}"/>
    <cellStyle name="SAPBEXaggDataEmph" xfId="2" xr:uid="{00000000-0005-0000-0000-000002000000}"/>
    <cellStyle name="SAPBEXaggItem" xfId="3" xr:uid="{00000000-0005-0000-0000-000003000000}"/>
    <cellStyle name="SAPBEXaggItemX" xfId="4" xr:uid="{00000000-0005-0000-0000-000004000000}"/>
    <cellStyle name="SAPBEXchaText" xfId="5" xr:uid="{00000000-0005-0000-0000-000005000000}"/>
    <cellStyle name="SAPBEXexcBad7" xfId="6" xr:uid="{00000000-0005-0000-0000-000006000000}"/>
    <cellStyle name="SAPBEXexcBad8" xfId="7" xr:uid="{00000000-0005-0000-0000-000007000000}"/>
    <cellStyle name="SAPBEXexcBad9" xfId="8" xr:uid="{00000000-0005-0000-0000-000008000000}"/>
    <cellStyle name="SAPBEXexcCritical4" xfId="9" xr:uid="{00000000-0005-0000-0000-000009000000}"/>
    <cellStyle name="SAPBEXexcCritical5" xfId="10" xr:uid="{00000000-0005-0000-0000-00000A000000}"/>
    <cellStyle name="SAPBEXexcCritical6" xfId="11" xr:uid="{00000000-0005-0000-0000-00000B000000}"/>
    <cellStyle name="SAPBEXexcGood1" xfId="12" xr:uid="{00000000-0005-0000-0000-00000C000000}"/>
    <cellStyle name="SAPBEXexcGood2" xfId="13" xr:uid="{00000000-0005-0000-0000-00000D000000}"/>
    <cellStyle name="SAPBEXexcGood3" xfId="14" xr:uid="{00000000-0005-0000-0000-00000E000000}"/>
    <cellStyle name="SAPBEXfilterDrill" xfId="15" xr:uid="{00000000-0005-0000-0000-00000F000000}"/>
    <cellStyle name="SAPBEXfilterItem" xfId="16" xr:uid="{00000000-0005-0000-0000-000010000000}"/>
    <cellStyle name="SAPBEXfilterText" xfId="17" xr:uid="{00000000-0005-0000-0000-000011000000}"/>
    <cellStyle name="SAPBEXformats" xfId="18" xr:uid="{00000000-0005-0000-0000-000012000000}"/>
    <cellStyle name="SAPBEXheaderItem" xfId="19" xr:uid="{00000000-0005-0000-0000-000013000000}"/>
    <cellStyle name="SAPBEXheaderText" xfId="20" xr:uid="{00000000-0005-0000-0000-000014000000}"/>
    <cellStyle name="SAPBEXHLevel0" xfId="21" xr:uid="{00000000-0005-0000-0000-000015000000}"/>
    <cellStyle name="SAPBEXHLevel0X" xfId="22" xr:uid="{00000000-0005-0000-0000-000016000000}"/>
    <cellStyle name="SAPBEXHLevel1" xfId="23" xr:uid="{00000000-0005-0000-0000-000017000000}"/>
    <cellStyle name="SAPBEXHLevel1X" xfId="24" xr:uid="{00000000-0005-0000-0000-000018000000}"/>
    <cellStyle name="SAPBEXHLevel2" xfId="25" xr:uid="{00000000-0005-0000-0000-000019000000}"/>
    <cellStyle name="SAPBEXHLevel2X" xfId="26" xr:uid="{00000000-0005-0000-0000-00001A000000}"/>
    <cellStyle name="SAPBEXHLevel3" xfId="27" xr:uid="{00000000-0005-0000-0000-00001B000000}"/>
    <cellStyle name="SAPBEXHLevel3X" xfId="28" xr:uid="{00000000-0005-0000-0000-00001C000000}"/>
    <cellStyle name="SAPBEXinputData" xfId="29" xr:uid="{00000000-0005-0000-0000-00001D000000}"/>
    <cellStyle name="SAPBEXresData" xfId="30" xr:uid="{00000000-0005-0000-0000-00001E000000}"/>
    <cellStyle name="SAPBEXresDataEmph" xfId="31" xr:uid="{00000000-0005-0000-0000-00001F000000}"/>
    <cellStyle name="SAPBEXresItem" xfId="32" xr:uid="{00000000-0005-0000-0000-000020000000}"/>
    <cellStyle name="SAPBEXresItemX" xfId="33" xr:uid="{00000000-0005-0000-0000-000021000000}"/>
    <cellStyle name="SAPBEXstdData" xfId="34" xr:uid="{00000000-0005-0000-0000-000022000000}"/>
    <cellStyle name="SAPBEXstdDataEmph" xfId="35" xr:uid="{00000000-0005-0000-0000-000023000000}"/>
    <cellStyle name="SAPBEXstdItem" xfId="36" xr:uid="{00000000-0005-0000-0000-000024000000}"/>
    <cellStyle name="SAPBEXstdItemX" xfId="37" xr:uid="{00000000-0005-0000-0000-000025000000}"/>
    <cellStyle name="SAPBEXtitle" xfId="38" xr:uid="{00000000-0005-0000-0000-000026000000}"/>
    <cellStyle name="SAPBEXundefined" xfId="39" xr:uid="{00000000-0005-0000-0000-000027000000}"/>
    <cellStyle name="Standaard" xfId="0" builtinId="0"/>
    <cellStyle name="Standaard 2" xfId="40" xr:uid="{00000000-0005-0000-0000-00002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DAEEF3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190500</xdr:colOff>
      <xdr:row>8</xdr:row>
      <xdr:rowOff>142875</xdr:rowOff>
    </xdr:to>
    <xdr:pic>
      <xdr:nvPicPr>
        <xdr:cNvPr id="6148" name="BExApplication" hidden="1">
          <a:extLst>
            <a:ext uri="{FF2B5EF4-FFF2-40B4-BE49-F238E27FC236}">
              <a16:creationId xmlns:a16="http://schemas.microsoft.com/office/drawing/2014/main" id="{21B8A2B3-E266-426E-B1F5-CA850945CA3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954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Y117"/>
  <sheetViews>
    <sheetView workbookViewId="0"/>
  </sheetViews>
  <sheetFormatPr defaultRowHeight="12.6"/>
  <sheetData>
    <row r="1" spans="1:233">
      <c r="A1">
        <v>9</v>
      </c>
    </row>
    <row r="2" spans="1:233">
      <c r="A2">
        <v>1</v>
      </c>
      <c r="AE2">
        <v>13</v>
      </c>
      <c r="CM2">
        <v>4</v>
      </c>
      <c r="DG2">
        <v>114</v>
      </c>
      <c r="EA2">
        <v>4</v>
      </c>
      <c r="EU2">
        <v>0</v>
      </c>
      <c r="FY2">
        <v>3</v>
      </c>
      <c r="HW2">
        <v>30</v>
      </c>
    </row>
    <row r="3" spans="1:233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>
      <c r="B4">
        <v>5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1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2</v>
      </c>
      <c r="AG4" s="1" t="s">
        <v>3</v>
      </c>
      <c r="AH4" s="1" t="s">
        <v>4</v>
      </c>
      <c r="AI4" s="1" t="s">
        <v>5</v>
      </c>
      <c r="AJ4" s="1" t="s">
        <v>5</v>
      </c>
      <c r="AK4" s="1" t="s">
        <v>6</v>
      </c>
      <c r="AL4" s="1" t="s">
        <v>5</v>
      </c>
      <c r="AM4" s="1" t="s">
        <v>5</v>
      </c>
      <c r="AN4" s="1" t="s">
        <v>5</v>
      </c>
      <c r="AO4" s="1" t="s">
        <v>5</v>
      </c>
      <c r="AP4" s="1" t="s">
        <v>5</v>
      </c>
      <c r="AQ4" s="1" t="s">
        <v>5</v>
      </c>
      <c r="AR4" s="1" t="s">
        <v>5</v>
      </c>
      <c r="AS4" s="1" t="s">
        <v>7</v>
      </c>
      <c r="AT4" s="1" t="s">
        <v>8</v>
      </c>
      <c r="AU4" s="1" t="s">
        <v>5</v>
      </c>
      <c r="AV4" s="1" t="s">
        <v>5</v>
      </c>
      <c r="AW4" s="1" t="s">
        <v>5</v>
      </c>
      <c r="AX4" s="1" t="s">
        <v>9</v>
      </c>
      <c r="AY4" s="1" t="s">
        <v>10</v>
      </c>
      <c r="AZ4" s="1" t="s">
        <v>2</v>
      </c>
      <c r="BA4" s="1" t="s">
        <v>11</v>
      </c>
      <c r="BB4" s="1" t="s">
        <v>5</v>
      </c>
      <c r="BC4" s="1" t="s">
        <v>5</v>
      </c>
      <c r="BD4" s="1" t="s">
        <v>12</v>
      </c>
      <c r="BE4" s="1" t="s">
        <v>5</v>
      </c>
      <c r="BF4" s="1" t="s">
        <v>5</v>
      </c>
      <c r="BG4" s="1" t="s">
        <v>5</v>
      </c>
      <c r="BH4" s="1" t="s">
        <v>5</v>
      </c>
      <c r="BI4" s="1" t="s">
        <v>5</v>
      </c>
      <c r="BJ4" s="1" t="s">
        <v>9</v>
      </c>
      <c r="BK4" s="1" t="s">
        <v>13</v>
      </c>
      <c r="BL4" s="1" t="s">
        <v>5</v>
      </c>
      <c r="BM4" s="1" t="s">
        <v>14</v>
      </c>
      <c r="BN4" s="1" t="s">
        <v>5</v>
      </c>
      <c r="BO4" s="1" t="s">
        <v>5</v>
      </c>
      <c r="BP4" s="1" t="s">
        <v>5</v>
      </c>
      <c r="BQ4" s="1" t="s">
        <v>5</v>
      </c>
      <c r="BR4" s="1" t="s">
        <v>15</v>
      </c>
      <c r="BS4" s="1" t="s">
        <v>15</v>
      </c>
      <c r="BT4" s="1" t="s">
        <v>15</v>
      </c>
      <c r="BU4" s="1" t="s">
        <v>14</v>
      </c>
      <c r="BV4" s="1" t="s">
        <v>14</v>
      </c>
      <c r="BW4" s="1" t="s">
        <v>5</v>
      </c>
      <c r="BX4" s="1" t="s">
        <v>5</v>
      </c>
      <c r="BY4" s="1" t="s">
        <v>5</v>
      </c>
      <c r="BZ4" s="1" t="s">
        <v>5</v>
      </c>
      <c r="CA4" s="1" t="s">
        <v>5</v>
      </c>
      <c r="CB4" s="1" t="s">
        <v>16</v>
      </c>
      <c r="CC4" s="1" t="s">
        <v>5</v>
      </c>
      <c r="CD4" s="1" t="s">
        <v>5</v>
      </c>
      <c r="CE4" s="1" t="s">
        <v>5</v>
      </c>
      <c r="CF4" s="1" t="s">
        <v>5</v>
      </c>
      <c r="CG4" s="1" t="s">
        <v>5</v>
      </c>
      <c r="CH4" s="1" t="s">
        <v>5</v>
      </c>
      <c r="CI4" s="1" t="s">
        <v>13</v>
      </c>
      <c r="CJ4" s="1" t="s">
        <v>5</v>
      </c>
      <c r="CK4" s="1" t="s">
        <v>5</v>
      </c>
      <c r="CL4" s="1" t="s">
        <v>5</v>
      </c>
      <c r="CM4">
        <v>4</v>
      </c>
      <c r="CN4" s="1" t="s">
        <v>17</v>
      </c>
      <c r="CO4" s="1" t="s">
        <v>18</v>
      </c>
      <c r="CP4" s="1" t="s">
        <v>19</v>
      </c>
      <c r="CQ4" s="1" t="s">
        <v>6</v>
      </c>
      <c r="CR4" s="1" t="s">
        <v>5</v>
      </c>
      <c r="CS4" s="1" t="s">
        <v>10</v>
      </c>
      <c r="CT4" s="1" t="s">
        <v>5</v>
      </c>
      <c r="CU4" s="1" t="s">
        <v>20</v>
      </c>
      <c r="CV4" s="1" t="s">
        <v>4</v>
      </c>
      <c r="CW4" s="1" t="s">
        <v>5</v>
      </c>
      <c r="CX4" s="1" t="s">
        <v>5</v>
      </c>
      <c r="CY4" s="1" t="s">
        <v>5</v>
      </c>
      <c r="CZ4" s="1" t="s">
        <v>5</v>
      </c>
      <c r="DG4">
        <v>4</v>
      </c>
      <c r="DH4" s="1" t="s">
        <v>21</v>
      </c>
      <c r="DI4" s="1" t="s">
        <v>22</v>
      </c>
      <c r="DJ4" s="1" t="s">
        <v>23</v>
      </c>
      <c r="DK4" s="1" t="s">
        <v>13</v>
      </c>
      <c r="DL4" s="1" t="s">
        <v>4</v>
      </c>
      <c r="DM4" s="1" t="s">
        <v>7</v>
      </c>
      <c r="DN4" s="1" t="s">
        <v>14</v>
      </c>
      <c r="DO4" s="1" t="s">
        <v>14</v>
      </c>
      <c r="DP4" s="1" t="s">
        <v>5</v>
      </c>
      <c r="DQ4" s="1" t="s">
        <v>5</v>
      </c>
      <c r="DR4" s="1" t="s">
        <v>5</v>
      </c>
      <c r="DS4" s="1" t="s">
        <v>5</v>
      </c>
      <c r="DT4" s="1" t="s">
        <v>13</v>
      </c>
      <c r="DU4" s="1" t="s">
        <v>5</v>
      </c>
      <c r="EA4">
        <v>4</v>
      </c>
      <c r="EB4" s="1" t="s">
        <v>18</v>
      </c>
      <c r="EC4" s="1" t="s">
        <v>24</v>
      </c>
      <c r="ED4" s="1" t="s">
        <v>5</v>
      </c>
      <c r="EE4" s="1" t="s">
        <v>7</v>
      </c>
      <c r="EF4" s="1" t="s">
        <v>5</v>
      </c>
      <c r="EG4" s="1" t="s">
        <v>5</v>
      </c>
      <c r="EH4" s="1" t="s">
        <v>5</v>
      </c>
      <c r="EI4" s="1" t="s">
        <v>25</v>
      </c>
      <c r="EJ4" s="1" t="s">
        <v>4</v>
      </c>
      <c r="EK4" s="1" t="s">
        <v>26</v>
      </c>
      <c r="EL4" s="1" t="s">
        <v>14</v>
      </c>
      <c r="EM4" s="1" t="s">
        <v>5</v>
      </c>
      <c r="EN4" s="1" t="s">
        <v>5</v>
      </c>
      <c r="FY4">
        <v>4</v>
      </c>
      <c r="FZ4" s="1" t="s">
        <v>27</v>
      </c>
      <c r="GA4" s="1" t="s">
        <v>15</v>
      </c>
      <c r="GB4" s="1" t="s">
        <v>10</v>
      </c>
      <c r="GC4" s="1" t="s">
        <v>28</v>
      </c>
      <c r="GD4" s="1" t="s">
        <v>29</v>
      </c>
      <c r="GE4" s="1" t="s">
        <v>30</v>
      </c>
      <c r="GF4" s="1" t="s">
        <v>30</v>
      </c>
      <c r="GG4" s="1" t="s">
        <v>5</v>
      </c>
      <c r="GH4" s="1" t="s">
        <v>5</v>
      </c>
      <c r="GI4" s="1" t="s">
        <v>31</v>
      </c>
      <c r="GJ4" s="1" t="s">
        <v>32</v>
      </c>
      <c r="GK4" s="1" t="s">
        <v>5</v>
      </c>
      <c r="GL4" s="1" t="s">
        <v>14</v>
      </c>
      <c r="GM4" s="1" t="s">
        <v>5</v>
      </c>
      <c r="GN4" s="1" t="s">
        <v>14</v>
      </c>
      <c r="GO4" s="1" t="s">
        <v>33</v>
      </c>
      <c r="GP4" s="1" t="s">
        <v>34</v>
      </c>
      <c r="GQ4" s="1" t="s">
        <v>5</v>
      </c>
      <c r="GR4" s="1" t="s">
        <v>5</v>
      </c>
      <c r="GS4" s="1" t="s">
        <v>35</v>
      </c>
      <c r="GT4" s="1" t="s">
        <v>30</v>
      </c>
      <c r="HW4">
        <v>4</v>
      </c>
      <c r="HX4" s="1" t="s">
        <v>36</v>
      </c>
      <c r="HY4" s="1" t="s">
        <v>37</v>
      </c>
    </row>
    <row r="5" spans="1:233">
      <c r="AE5">
        <v>4</v>
      </c>
      <c r="AF5" s="1" t="s">
        <v>38</v>
      </c>
      <c r="AG5" s="1" t="s">
        <v>39</v>
      </c>
      <c r="AH5" s="1" t="s">
        <v>4</v>
      </c>
      <c r="AI5" s="1" t="s">
        <v>5</v>
      </c>
      <c r="AJ5" s="1" t="s">
        <v>5</v>
      </c>
      <c r="AK5" s="1" t="s">
        <v>40</v>
      </c>
      <c r="AL5" s="1" t="s">
        <v>5</v>
      </c>
      <c r="AM5" s="1" t="s">
        <v>5</v>
      </c>
      <c r="AN5" s="1" t="s">
        <v>5</v>
      </c>
      <c r="AO5" s="1" t="s">
        <v>5</v>
      </c>
      <c r="AP5" s="1" t="s">
        <v>5</v>
      </c>
      <c r="AQ5" s="1" t="s">
        <v>5</v>
      </c>
      <c r="AR5" s="1" t="s">
        <v>5</v>
      </c>
      <c r="AS5" s="1" t="s">
        <v>7</v>
      </c>
      <c r="AT5" s="1" t="s">
        <v>8</v>
      </c>
      <c r="AU5" s="1" t="s">
        <v>5</v>
      </c>
      <c r="AV5" s="1" t="s">
        <v>5</v>
      </c>
      <c r="AW5" s="1" t="s">
        <v>5</v>
      </c>
      <c r="AX5" s="1" t="s">
        <v>9</v>
      </c>
      <c r="AY5" s="1" t="s">
        <v>41</v>
      </c>
      <c r="AZ5" s="1" t="s">
        <v>38</v>
      </c>
      <c r="BA5" s="1" t="s">
        <v>11</v>
      </c>
      <c r="BB5" s="1" t="s">
        <v>5</v>
      </c>
      <c r="BC5" s="1" t="s">
        <v>5</v>
      </c>
      <c r="BD5" s="1" t="s">
        <v>12</v>
      </c>
      <c r="BE5" s="1" t="s">
        <v>5</v>
      </c>
      <c r="BF5" s="1" t="s">
        <v>5</v>
      </c>
      <c r="BG5" s="1" t="s">
        <v>5</v>
      </c>
      <c r="BH5" s="1" t="s">
        <v>5</v>
      </c>
      <c r="BI5" s="1" t="s">
        <v>5</v>
      </c>
      <c r="BJ5" s="1" t="s">
        <v>9</v>
      </c>
      <c r="BK5" s="1" t="s">
        <v>13</v>
      </c>
      <c r="BL5" s="1" t="s">
        <v>5</v>
      </c>
      <c r="BM5" s="1" t="s">
        <v>14</v>
      </c>
      <c r="BN5" s="1" t="s">
        <v>5</v>
      </c>
      <c r="BO5" s="1" t="s">
        <v>5</v>
      </c>
      <c r="BP5" s="1" t="s">
        <v>5</v>
      </c>
      <c r="BQ5" s="1" t="s">
        <v>5</v>
      </c>
      <c r="BR5" s="1" t="s">
        <v>15</v>
      </c>
      <c r="BS5" s="1" t="s">
        <v>15</v>
      </c>
      <c r="BT5" s="1" t="s">
        <v>15</v>
      </c>
      <c r="BU5" s="1" t="s">
        <v>14</v>
      </c>
      <c r="BV5" s="1" t="s">
        <v>14</v>
      </c>
      <c r="BW5" s="1" t="s">
        <v>5</v>
      </c>
      <c r="BX5" s="1" t="s">
        <v>5</v>
      </c>
      <c r="BY5" s="1" t="s">
        <v>5</v>
      </c>
      <c r="BZ5" s="1" t="s">
        <v>5</v>
      </c>
      <c r="CA5" s="1" t="s">
        <v>5</v>
      </c>
      <c r="CB5" s="1" t="s">
        <v>42</v>
      </c>
      <c r="CC5" s="1" t="s">
        <v>5</v>
      </c>
      <c r="CD5" s="1" t="s">
        <v>5</v>
      </c>
      <c r="CE5" s="1" t="s">
        <v>5</v>
      </c>
      <c r="CF5" s="1" t="s">
        <v>5</v>
      </c>
      <c r="CG5" s="1" t="s">
        <v>5</v>
      </c>
      <c r="CH5" s="1" t="s">
        <v>5</v>
      </c>
      <c r="CI5" s="1" t="s">
        <v>13</v>
      </c>
      <c r="CJ5" s="1" t="s">
        <v>5</v>
      </c>
      <c r="CK5" s="1" t="s">
        <v>5</v>
      </c>
      <c r="CL5" s="1" t="s">
        <v>5</v>
      </c>
      <c r="CM5">
        <v>4</v>
      </c>
      <c r="CN5" s="1" t="s">
        <v>17</v>
      </c>
      <c r="CO5" s="1" t="s">
        <v>43</v>
      </c>
      <c r="CP5" s="1" t="s">
        <v>44</v>
      </c>
      <c r="CQ5" s="1" t="s">
        <v>40</v>
      </c>
      <c r="CR5" s="1" t="s">
        <v>5</v>
      </c>
      <c r="CS5" s="1" t="s">
        <v>10</v>
      </c>
      <c r="CT5" s="1" t="s">
        <v>5</v>
      </c>
      <c r="CU5" s="1" t="s">
        <v>20</v>
      </c>
      <c r="CV5" s="1" t="s">
        <v>4</v>
      </c>
      <c r="CW5" s="1" t="s">
        <v>5</v>
      </c>
      <c r="CX5" s="1" t="s">
        <v>5</v>
      </c>
      <c r="CY5" s="1" t="s">
        <v>5</v>
      </c>
      <c r="CZ5" s="1" t="s">
        <v>5</v>
      </c>
      <c r="DG5">
        <v>4</v>
      </c>
      <c r="DH5" s="1" t="s">
        <v>21</v>
      </c>
      <c r="DI5" s="1" t="s">
        <v>45</v>
      </c>
      <c r="DJ5" s="1" t="s">
        <v>46</v>
      </c>
      <c r="DK5" s="1" t="s">
        <v>13</v>
      </c>
      <c r="DL5" s="1" t="s">
        <v>4</v>
      </c>
      <c r="DM5" s="1" t="s">
        <v>7</v>
      </c>
      <c r="DN5" s="1" t="s">
        <v>14</v>
      </c>
      <c r="DO5" s="1" t="s">
        <v>14</v>
      </c>
      <c r="DP5" s="1" t="s">
        <v>5</v>
      </c>
      <c r="DQ5" s="1" t="s">
        <v>5</v>
      </c>
      <c r="DR5" s="1" t="s">
        <v>5</v>
      </c>
      <c r="DS5" s="1" t="s">
        <v>5</v>
      </c>
      <c r="DT5" s="1" t="s">
        <v>13</v>
      </c>
      <c r="DU5" s="1" t="s">
        <v>5</v>
      </c>
      <c r="EA5">
        <v>4</v>
      </c>
      <c r="EB5" s="1" t="s">
        <v>43</v>
      </c>
      <c r="EC5" s="1" t="s">
        <v>24</v>
      </c>
      <c r="ED5" s="1" t="s">
        <v>5</v>
      </c>
      <c r="EE5" s="1" t="s">
        <v>7</v>
      </c>
      <c r="EF5" s="1" t="s">
        <v>5</v>
      </c>
      <c r="EG5" s="1" t="s">
        <v>5</v>
      </c>
      <c r="EH5" s="1" t="s">
        <v>5</v>
      </c>
      <c r="EI5" s="1" t="s">
        <v>25</v>
      </c>
      <c r="EJ5" s="1" t="s">
        <v>4</v>
      </c>
      <c r="EK5" s="1" t="s">
        <v>47</v>
      </c>
      <c r="EL5" s="1" t="s">
        <v>14</v>
      </c>
      <c r="EM5" s="1" t="s">
        <v>5</v>
      </c>
      <c r="EN5" s="1" t="s">
        <v>5</v>
      </c>
      <c r="FY5">
        <v>4</v>
      </c>
      <c r="FZ5" s="1" t="s">
        <v>48</v>
      </c>
      <c r="GA5" s="1" t="s">
        <v>15</v>
      </c>
      <c r="GB5" s="1" t="s">
        <v>49</v>
      </c>
      <c r="GC5" s="1" t="s">
        <v>28</v>
      </c>
      <c r="GD5" s="1" t="s">
        <v>29</v>
      </c>
      <c r="GE5" s="1" t="s">
        <v>50</v>
      </c>
      <c r="GF5" s="1" t="s">
        <v>50</v>
      </c>
      <c r="GG5" s="1" t="s">
        <v>5</v>
      </c>
      <c r="GH5" s="1" t="s">
        <v>5</v>
      </c>
      <c r="GI5" s="1" t="s">
        <v>51</v>
      </c>
      <c r="GJ5" s="1" t="s">
        <v>52</v>
      </c>
      <c r="GK5" s="1" t="s">
        <v>5</v>
      </c>
      <c r="GL5" s="1" t="s">
        <v>14</v>
      </c>
      <c r="GM5" s="1" t="s">
        <v>5</v>
      </c>
      <c r="GN5" s="1" t="s">
        <v>14</v>
      </c>
      <c r="GO5" s="1" t="s">
        <v>53</v>
      </c>
      <c r="GP5" s="1" t="s">
        <v>34</v>
      </c>
      <c r="GQ5" s="1" t="s">
        <v>5</v>
      </c>
      <c r="GR5" s="1" t="s">
        <v>5</v>
      </c>
      <c r="GS5" s="1" t="s">
        <v>54</v>
      </c>
      <c r="GT5" s="1" t="s">
        <v>55</v>
      </c>
      <c r="HW5">
        <v>4</v>
      </c>
      <c r="HX5" s="1" t="s">
        <v>56</v>
      </c>
      <c r="HY5" s="1" t="s">
        <v>4</v>
      </c>
    </row>
    <row r="6" spans="1:233">
      <c r="AE6">
        <v>4</v>
      </c>
      <c r="AF6" s="1" t="s">
        <v>57</v>
      </c>
      <c r="AG6" s="1" t="s">
        <v>58</v>
      </c>
      <c r="AH6" s="1" t="s">
        <v>4</v>
      </c>
      <c r="AI6" s="1" t="s">
        <v>5</v>
      </c>
      <c r="AJ6" s="1" t="s">
        <v>5</v>
      </c>
      <c r="AK6" s="1" t="s">
        <v>59</v>
      </c>
      <c r="AL6" s="1" t="s">
        <v>5</v>
      </c>
      <c r="AM6" s="1" t="s">
        <v>5</v>
      </c>
      <c r="AN6" s="1" t="s">
        <v>5</v>
      </c>
      <c r="AO6" s="1" t="s">
        <v>5</v>
      </c>
      <c r="AP6" s="1" t="s">
        <v>5</v>
      </c>
      <c r="AQ6" s="1" t="s">
        <v>5</v>
      </c>
      <c r="AR6" s="1" t="s">
        <v>5</v>
      </c>
      <c r="AS6" s="1" t="s">
        <v>15</v>
      </c>
      <c r="AT6" s="1" t="s">
        <v>8</v>
      </c>
      <c r="AU6" s="1" t="s">
        <v>5</v>
      </c>
      <c r="AV6" s="1" t="s">
        <v>5</v>
      </c>
      <c r="AW6" s="1" t="s">
        <v>5</v>
      </c>
      <c r="AX6" s="1" t="s">
        <v>9</v>
      </c>
      <c r="AY6" s="1" t="s">
        <v>41</v>
      </c>
      <c r="AZ6" s="1" t="s">
        <v>57</v>
      </c>
      <c r="BA6" s="1" t="s">
        <v>11</v>
      </c>
      <c r="BB6" s="1" t="s">
        <v>5</v>
      </c>
      <c r="BC6" s="1" t="s">
        <v>5</v>
      </c>
      <c r="BD6" s="1" t="s">
        <v>12</v>
      </c>
      <c r="BE6" s="1" t="s">
        <v>5</v>
      </c>
      <c r="BF6" s="1" t="s">
        <v>5</v>
      </c>
      <c r="BG6" s="1" t="s">
        <v>5</v>
      </c>
      <c r="BH6" s="1" t="s">
        <v>5</v>
      </c>
      <c r="BI6" s="1" t="s">
        <v>5</v>
      </c>
      <c r="BJ6" s="1" t="s">
        <v>9</v>
      </c>
      <c r="BK6" s="1" t="s">
        <v>13</v>
      </c>
      <c r="BL6" s="1" t="s">
        <v>5</v>
      </c>
      <c r="BM6" s="1" t="s">
        <v>14</v>
      </c>
      <c r="BN6" s="1" t="s">
        <v>5</v>
      </c>
      <c r="BO6" s="1" t="s">
        <v>5</v>
      </c>
      <c r="BP6" s="1" t="s">
        <v>5</v>
      </c>
      <c r="BQ6" s="1" t="s">
        <v>5</v>
      </c>
      <c r="BR6" s="1" t="s">
        <v>15</v>
      </c>
      <c r="BS6" s="1" t="s">
        <v>15</v>
      </c>
      <c r="BT6" s="1" t="s">
        <v>15</v>
      </c>
      <c r="BU6" s="1" t="s">
        <v>14</v>
      </c>
      <c r="BV6" s="1" t="s">
        <v>14</v>
      </c>
      <c r="BW6" s="1" t="s">
        <v>5</v>
      </c>
      <c r="BX6" s="1" t="s">
        <v>5</v>
      </c>
      <c r="BY6" s="1" t="s">
        <v>5</v>
      </c>
      <c r="BZ6" s="1" t="s">
        <v>5</v>
      </c>
      <c r="CA6" s="1" t="s">
        <v>5</v>
      </c>
      <c r="CB6" s="1" t="s">
        <v>60</v>
      </c>
      <c r="CC6" s="1" t="s">
        <v>5</v>
      </c>
      <c r="CD6" s="1" t="s">
        <v>5</v>
      </c>
      <c r="CE6" s="1" t="s">
        <v>5</v>
      </c>
      <c r="CF6" s="1" t="s">
        <v>5</v>
      </c>
      <c r="CG6" s="1" t="s">
        <v>5</v>
      </c>
      <c r="CH6" s="1" t="s">
        <v>5</v>
      </c>
      <c r="CI6" s="1" t="s">
        <v>13</v>
      </c>
      <c r="CJ6" s="1" t="s">
        <v>5</v>
      </c>
      <c r="CK6" s="1" t="s">
        <v>5</v>
      </c>
      <c r="CL6" s="1" t="s">
        <v>5</v>
      </c>
      <c r="CM6">
        <v>4</v>
      </c>
      <c r="CN6" s="1" t="s">
        <v>17</v>
      </c>
      <c r="CO6" s="1" t="s">
        <v>61</v>
      </c>
      <c r="CP6" s="1" t="s">
        <v>62</v>
      </c>
      <c r="CQ6" s="1" t="s">
        <v>59</v>
      </c>
      <c r="CR6" s="1" t="s">
        <v>5</v>
      </c>
      <c r="CS6" s="1" t="s">
        <v>10</v>
      </c>
      <c r="CT6" s="1" t="s">
        <v>5</v>
      </c>
      <c r="CU6" s="1" t="s">
        <v>20</v>
      </c>
      <c r="CV6" s="1" t="s">
        <v>4</v>
      </c>
      <c r="CW6" s="1" t="s">
        <v>5</v>
      </c>
      <c r="CX6" s="1" t="s">
        <v>5</v>
      </c>
      <c r="CY6" s="1" t="s">
        <v>5</v>
      </c>
      <c r="CZ6" s="1" t="s">
        <v>5</v>
      </c>
      <c r="DG6">
        <v>4</v>
      </c>
      <c r="DH6" s="1" t="s">
        <v>21</v>
      </c>
      <c r="DI6" s="1" t="s">
        <v>63</v>
      </c>
      <c r="DJ6" s="1" t="s">
        <v>64</v>
      </c>
      <c r="DK6" s="1" t="s">
        <v>13</v>
      </c>
      <c r="DL6" s="1" t="s">
        <v>4</v>
      </c>
      <c r="DM6" s="1" t="s">
        <v>7</v>
      </c>
      <c r="DN6" s="1" t="s">
        <v>14</v>
      </c>
      <c r="DO6" s="1" t="s">
        <v>14</v>
      </c>
      <c r="DP6" s="1" t="s">
        <v>5</v>
      </c>
      <c r="DQ6" s="1" t="s">
        <v>5</v>
      </c>
      <c r="DR6" s="1" t="s">
        <v>5</v>
      </c>
      <c r="DS6" s="1" t="s">
        <v>5</v>
      </c>
      <c r="DT6" s="1" t="s">
        <v>13</v>
      </c>
      <c r="DU6" s="1" t="s">
        <v>5</v>
      </c>
      <c r="EA6">
        <v>4</v>
      </c>
      <c r="EB6" s="1" t="s">
        <v>61</v>
      </c>
      <c r="EC6" s="1" t="s">
        <v>24</v>
      </c>
      <c r="ED6" s="1" t="s">
        <v>5</v>
      </c>
      <c r="EE6" s="1" t="s">
        <v>7</v>
      </c>
      <c r="EF6" s="1" t="s">
        <v>5</v>
      </c>
      <c r="EG6" s="1" t="s">
        <v>5</v>
      </c>
      <c r="EH6" s="1" t="s">
        <v>5</v>
      </c>
      <c r="EI6" s="1" t="s">
        <v>25</v>
      </c>
      <c r="EJ6" s="1" t="s">
        <v>4</v>
      </c>
      <c r="EK6" s="1" t="s">
        <v>65</v>
      </c>
      <c r="EL6" s="1" t="s">
        <v>14</v>
      </c>
      <c r="EM6" s="1" t="s">
        <v>5</v>
      </c>
      <c r="EN6" s="1" t="s">
        <v>5</v>
      </c>
      <c r="FY6">
        <v>4</v>
      </c>
      <c r="FZ6" s="1" t="s">
        <v>66</v>
      </c>
      <c r="GA6" s="1" t="s">
        <v>15</v>
      </c>
      <c r="GB6" s="1" t="s">
        <v>10</v>
      </c>
      <c r="GC6" s="1" t="s">
        <v>28</v>
      </c>
      <c r="GD6" s="1" t="s">
        <v>29</v>
      </c>
      <c r="GE6" s="1" t="s">
        <v>67</v>
      </c>
      <c r="GF6" s="1" t="s">
        <v>67</v>
      </c>
      <c r="GG6" s="1" t="s">
        <v>5</v>
      </c>
      <c r="GH6" s="1" t="s">
        <v>5</v>
      </c>
      <c r="GI6" s="1" t="s">
        <v>5</v>
      </c>
      <c r="GJ6" s="1" t="s">
        <v>14</v>
      </c>
      <c r="GK6" s="1" t="s">
        <v>5</v>
      </c>
      <c r="GL6" s="1" t="s">
        <v>14</v>
      </c>
      <c r="GM6" s="1" t="s">
        <v>5</v>
      </c>
      <c r="GN6" s="1" t="s">
        <v>14</v>
      </c>
      <c r="GO6" s="1" t="s">
        <v>3</v>
      </c>
      <c r="GP6" s="1" t="s">
        <v>34</v>
      </c>
      <c r="GQ6" s="1" t="s">
        <v>5</v>
      </c>
      <c r="GR6" s="1" t="s">
        <v>5</v>
      </c>
      <c r="GS6" s="1" t="s">
        <v>2</v>
      </c>
      <c r="GT6" s="1" t="s">
        <v>68</v>
      </c>
      <c r="HW6">
        <v>4</v>
      </c>
      <c r="HX6" s="1" t="s">
        <v>69</v>
      </c>
      <c r="HY6" s="1" t="s">
        <v>5</v>
      </c>
    </row>
    <row r="7" spans="1:233">
      <c r="AE7">
        <v>4</v>
      </c>
      <c r="AF7" s="1" t="s">
        <v>70</v>
      </c>
      <c r="AG7" s="1" t="s">
        <v>71</v>
      </c>
      <c r="AH7" s="1" t="s">
        <v>4</v>
      </c>
      <c r="AI7" s="1" t="s">
        <v>5</v>
      </c>
      <c r="AJ7" s="1" t="s">
        <v>5</v>
      </c>
      <c r="AK7" s="1" t="s">
        <v>72</v>
      </c>
      <c r="AL7" s="1" t="s">
        <v>5</v>
      </c>
      <c r="AM7" s="1" t="s">
        <v>5</v>
      </c>
      <c r="AN7" s="1" t="s">
        <v>5</v>
      </c>
      <c r="AO7" s="1" t="s">
        <v>5</v>
      </c>
      <c r="AP7" s="1" t="s">
        <v>5</v>
      </c>
      <c r="AQ7" s="1" t="s">
        <v>5</v>
      </c>
      <c r="AR7" s="1" t="s">
        <v>5</v>
      </c>
      <c r="AS7" s="1" t="s">
        <v>7</v>
      </c>
      <c r="AT7" s="1" t="s">
        <v>8</v>
      </c>
      <c r="AU7" s="1" t="s">
        <v>5</v>
      </c>
      <c r="AV7" s="1" t="s">
        <v>5</v>
      </c>
      <c r="AW7" s="1" t="s">
        <v>5</v>
      </c>
      <c r="AX7" s="1" t="s">
        <v>9</v>
      </c>
      <c r="AY7" s="1" t="s">
        <v>41</v>
      </c>
      <c r="AZ7" s="1" t="s">
        <v>70</v>
      </c>
      <c r="BA7" s="1" t="s">
        <v>11</v>
      </c>
      <c r="BB7" s="1" t="s">
        <v>5</v>
      </c>
      <c r="BC7" s="1" t="s">
        <v>5</v>
      </c>
      <c r="BD7" s="1" t="s">
        <v>12</v>
      </c>
      <c r="BE7" s="1" t="s">
        <v>5</v>
      </c>
      <c r="BF7" s="1" t="s">
        <v>5</v>
      </c>
      <c r="BG7" s="1" t="s">
        <v>5</v>
      </c>
      <c r="BH7" s="1" t="s">
        <v>5</v>
      </c>
      <c r="BI7" s="1" t="s">
        <v>5</v>
      </c>
      <c r="BJ7" s="1" t="s">
        <v>9</v>
      </c>
      <c r="BK7" s="1" t="s">
        <v>13</v>
      </c>
      <c r="BL7" s="1" t="s">
        <v>5</v>
      </c>
      <c r="BM7" s="1" t="s">
        <v>14</v>
      </c>
      <c r="BN7" s="1" t="s">
        <v>5</v>
      </c>
      <c r="BO7" s="1" t="s">
        <v>5</v>
      </c>
      <c r="BP7" s="1" t="s">
        <v>5</v>
      </c>
      <c r="BQ7" s="1" t="s">
        <v>5</v>
      </c>
      <c r="BR7" s="1" t="s">
        <v>15</v>
      </c>
      <c r="BS7" s="1" t="s">
        <v>15</v>
      </c>
      <c r="BT7" s="1" t="s">
        <v>15</v>
      </c>
      <c r="BU7" s="1" t="s">
        <v>14</v>
      </c>
      <c r="BV7" s="1" t="s">
        <v>14</v>
      </c>
      <c r="BW7" s="1" t="s">
        <v>5</v>
      </c>
      <c r="BX7" s="1" t="s">
        <v>5</v>
      </c>
      <c r="BY7" s="1" t="s">
        <v>5</v>
      </c>
      <c r="BZ7" s="1" t="s">
        <v>5</v>
      </c>
      <c r="CA7" s="1" t="s">
        <v>5</v>
      </c>
      <c r="CB7" s="1" t="s">
        <v>73</v>
      </c>
      <c r="CC7" s="1" t="s">
        <v>5</v>
      </c>
      <c r="CD7" s="1" t="s">
        <v>5</v>
      </c>
      <c r="CE7" s="1" t="s">
        <v>5</v>
      </c>
      <c r="CF7" s="1" t="s">
        <v>5</v>
      </c>
      <c r="CG7" s="1" t="s">
        <v>5</v>
      </c>
      <c r="CH7" s="1" t="s">
        <v>5</v>
      </c>
      <c r="CI7" s="1" t="s">
        <v>13</v>
      </c>
      <c r="CJ7" s="1" t="s">
        <v>5</v>
      </c>
      <c r="CK7" s="1" t="s">
        <v>5</v>
      </c>
      <c r="CL7" s="1" t="s">
        <v>5</v>
      </c>
      <c r="CM7">
        <v>4</v>
      </c>
      <c r="CN7" s="1" t="s">
        <v>17</v>
      </c>
      <c r="CO7" s="1" t="s">
        <v>74</v>
      </c>
      <c r="CP7" s="1" t="s">
        <v>75</v>
      </c>
      <c r="CQ7" s="1" t="s">
        <v>72</v>
      </c>
      <c r="CR7" s="1" t="s">
        <v>5</v>
      </c>
      <c r="CS7" s="1" t="s">
        <v>10</v>
      </c>
      <c r="CT7" s="1" t="s">
        <v>5</v>
      </c>
      <c r="CU7" s="1" t="s">
        <v>20</v>
      </c>
      <c r="CV7" s="1" t="s">
        <v>4</v>
      </c>
      <c r="CW7" s="1" t="s">
        <v>5</v>
      </c>
      <c r="CX7" s="1" t="s">
        <v>5</v>
      </c>
      <c r="CY7" s="1" t="s">
        <v>5</v>
      </c>
      <c r="CZ7" s="1" t="s">
        <v>5</v>
      </c>
      <c r="DG7">
        <v>4</v>
      </c>
      <c r="DH7" s="1" t="s">
        <v>21</v>
      </c>
      <c r="DI7" s="1" t="s">
        <v>76</v>
      </c>
      <c r="DJ7" s="1" t="s">
        <v>77</v>
      </c>
      <c r="DK7" s="1" t="s">
        <v>13</v>
      </c>
      <c r="DL7" s="1" t="s">
        <v>4</v>
      </c>
      <c r="DM7" s="1" t="s">
        <v>15</v>
      </c>
      <c r="DN7" s="1" t="s">
        <v>14</v>
      </c>
      <c r="DO7" s="1" t="s">
        <v>14</v>
      </c>
      <c r="DP7" s="1" t="s">
        <v>5</v>
      </c>
      <c r="DQ7" s="1" t="s">
        <v>5</v>
      </c>
      <c r="DR7" s="1" t="s">
        <v>5</v>
      </c>
      <c r="DS7" s="1" t="s">
        <v>5</v>
      </c>
      <c r="DT7" s="1" t="s">
        <v>13</v>
      </c>
      <c r="DU7" s="1" t="s">
        <v>5</v>
      </c>
      <c r="EA7">
        <v>4</v>
      </c>
      <c r="EB7" s="1" t="s">
        <v>74</v>
      </c>
      <c r="EC7" s="1" t="s">
        <v>24</v>
      </c>
      <c r="ED7" s="1" t="s">
        <v>5</v>
      </c>
      <c r="EE7" s="1" t="s">
        <v>7</v>
      </c>
      <c r="EF7" s="1" t="s">
        <v>5</v>
      </c>
      <c r="EG7" s="1" t="s">
        <v>5</v>
      </c>
      <c r="EH7" s="1" t="s">
        <v>5</v>
      </c>
      <c r="EI7" s="1" t="s">
        <v>25</v>
      </c>
      <c r="EJ7" s="1" t="s">
        <v>4</v>
      </c>
      <c r="EK7" s="1" t="s">
        <v>78</v>
      </c>
      <c r="EL7" s="1" t="s">
        <v>14</v>
      </c>
      <c r="EM7" s="1" t="s">
        <v>5</v>
      </c>
      <c r="EN7" s="1" t="s">
        <v>5</v>
      </c>
      <c r="HW7">
        <v>4</v>
      </c>
      <c r="HX7" s="1" t="s">
        <v>79</v>
      </c>
      <c r="HY7" s="1" t="s">
        <v>15</v>
      </c>
    </row>
    <row r="8" spans="1:233">
      <c r="AE8">
        <v>4</v>
      </c>
      <c r="AF8" s="1" t="s">
        <v>80</v>
      </c>
      <c r="AG8" s="1" t="s">
        <v>81</v>
      </c>
      <c r="AH8" s="1" t="s">
        <v>4</v>
      </c>
      <c r="AI8" s="1" t="s">
        <v>5</v>
      </c>
      <c r="AJ8" s="1" t="s">
        <v>5</v>
      </c>
      <c r="AK8" s="1" t="s">
        <v>82</v>
      </c>
      <c r="AL8" s="1" t="s">
        <v>5</v>
      </c>
      <c r="AM8" s="1" t="s">
        <v>5</v>
      </c>
      <c r="AN8" s="1" t="s">
        <v>5</v>
      </c>
      <c r="AO8" s="1" t="s">
        <v>5</v>
      </c>
      <c r="AP8" s="1" t="s">
        <v>5</v>
      </c>
      <c r="AQ8" s="1" t="s">
        <v>5</v>
      </c>
      <c r="AR8" s="1" t="s">
        <v>5</v>
      </c>
      <c r="AS8" s="1" t="s">
        <v>15</v>
      </c>
      <c r="AT8" s="1" t="s">
        <v>8</v>
      </c>
      <c r="AU8" s="1" t="s">
        <v>5</v>
      </c>
      <c r="AV8" s="1" t="s">
        <v>5</v>
      </c>
      <c r="AW8" s="1" t="s">
        <v>5</v>
      </c>
      <c r="AX8" s="1" t="s">
        <v>9</v>
      </c>
      <c r="AY8" s="1" t="s">
        <v>41</v>
      </c>
      <c r="AZ8" s="1" t="s">
        <v>80</v>
      </c>
      <c r="BA8" s="1" t="s">
        <v>11</v>
      </c>
      <c r="BB8" s="1" t="s">
        <v>5</v>
      </c>
      <c r="BC8" s="1" t="s">
        <v>5</v>
      </c>
      <c r="BD8" s="1" t="s">
        <v>12</v>
      </c>
      <c r="BE8" s="1" t="s">
        <v>5</v>
      </c>
      <c r="BF8" s="1" t="s">
        <v>5</v>
      </c>
      <c r="BG8" s="1" t="s">
        <v>5</v>
      </c>
      <c r="BH8" s="1" t="s">
        <v>5</v>
      </c>
      <c r="BI8" s="1" t="s">
        <v>5</v>
      </c>
      <c r="BJ8" s="1" t="s">
        <v>9</v>
      </c>
      <c r="BK8" s="1" t="s">
        <v>13</v>
      </c>
      <c r="BL8" s="1" t="s">
        <v>5</v>
      </c>
      <c r="BM8" s="1" t="s">
        <v>14</v>
      </c>
      <c r="BN8" s="1" t="s">
        <v>5</v>
      </c>
      <c r="BO8" s="1" t="s">
        <v>5</v>
      </c>
      <c r="BP8" s="1" t="s">
        <v>5</v>
      </c>
      <c r="BQ8" s="1" t="s">
        <v>5</v>
      </c>
      <c r="BR8" s="1" t="s">
        <v>15</v>
      </c>
      <c r="BS8" s="1" t="s">
        <v>15</v>
      </c>
      <c r="BT8" s="1" t="s">
        <v>15</v>
      </c>
      <c r="BU8" s="1" t="s">
        <v>14</v>
      </c>
      <c r="BV8" s="1" t="s">
        <v>14</v>
      </c>
      <c r="BW8" s="1" t="s">
        <v>5</v>
      </c>
      <c r="BX8" s="1" t="s">
        <v>5</v>
      </c>
      <c r="BY8" s="1" t="s">
        <v>5</v>
      </c>
      <c r="BZ8" s="1" t="s">
        <v>5</v>
      </c>
      <c r="CA8" s="1" t="s">
        <v>5</v>
      </c>
      <c r="CB8" s="1" t="s">
        <v>83</v>
      </c>
      <c r="CC8" s="1" t="s">
        <v>5</v>
      </c>
      <c r="CD8" s="1" t="s">
        <v>5</v>
      </c>
      <c r="CE8" s="1" t="s">
        <v>5</v>
      </c>
      <c r="CF8" s="1" t="s">
        <v>5</v>
      </c>
      <c r="CG8" s="1" t="s">
        <v>5</v>
      </c>
      <c r="CH8" s="1" t="s">
        <v>5</v>
      </c>
      <c r="CI8" s="1" t="s">
        <v>13</v>
      </c>
      <c r="CJ8" s="1" t="s">
        <v>5</v>
      </c>
      <c r="CK8" s="1" t="s">
        <v>5</v>
      </c>
      <c r="CL8" s="1" t="s">
        <v>5</v>
      </c>
      <c r="DG8">
        <v>4</v>
      </c>
      <c r="DH8" s="1" t="s">
        <v>21</v>
      </c>
      <c r="DI8" s="1" t="s">
        <v>84</v>
      </c>
      <c r="DJ8" s="1" t="s">
        <v>85</v>
      </c>
      <c r="DK8" s="1" t="s">
        <v>13</v>
      </c>
      <c r="DL8" s="1" t="s">
        <v>4</v>
      </c>
      <c r="DM8" s="1" t="s">
        <v>15</v>
      </c>
      <c r="DN8" s="1" t="s">
        <v>14</v>
      </c>
      <c r="DO8" s="1" t="s">
        <v>14</v>
      </c>
      <c r="DP8" s="1" t="s">
        <v>5</v>
      </c>
      <c r="DQ8" s="1" t="s">
        <v>5</v>
      </c>
      <c r="DR8" s="1" t="s">
        <v>5</v>
      </c>
      <c r="DS8" s="1" t="s">
        <v>5</v>
      </c>
      <c r="DT8" s="1" t="s">
        <v>13</v>
      </c>
      <c r="DU8" s="1" t="s">
        <v>5</v>
      </c>
      <c r="HW8">
        <v>4</v>
      </c>
      <c r="HX8" s="1" t="s">
        <v>86</v>
      </c>
      <c r="HY8" s="1" t="s">
        <v>5</v>
      </c>
    </row>
    <row r="9" spans="1:233">
      <c r="AE9">
        <v>4</v>
      </c>
      <c r="AF9" s="1" t="s">
        <v>21</v>
      </c>
      <c r="AG9" s="1" t="s">
        <v>87</v>
      </c>
      <c r="AH9" s="1" t="s">
        <v>4</v>
      </c>
      <c r="AI9" s="1" t="s">
        <v>5</v>
      </c>
      <c r="AJ9" s="1" t="s">
        <v>5</v>
      </c>
      <c r="AK9" s="1" t="s">
        <v>88</v>
      </c>
      <c r="AL9" s="1" t="s">
        <v>5</v>
      </c>
      <c r="AM9" s="1" t="s">
        <v>5</v>
      </c>
      <c r="AN9" s="1" t="s">
        <v>5</v>
      </c>
      <c r="AO9" s="1" t="s">
        <v>5</v>
      </c>
      <c r="AP9" s="1" t="s">
        <v>5</v>
      </c>
      <c r="AQ9" s="1" t="s">
        <v>5</v>
      </c>
      <c r="AR9" s="1" t="s">
        <v>89</v>
      </c>
      <c r="AS9" s="1" t="s">
        <v>7</v>
      </c>
      <c r="AT9" s="1" t="s">
        <v>8</v>
      </c>
      <c r="AU9" s="1" t="s">
        <v>5</v>
      </c>
      <c r="AV9" s="1" t="s">
        <v>5</v>
      </c>
      <c r="AW9" s="1" t="s">
        <v>5</v>
      </c>
      <c r="AX9" s="1" t="s">
        <v>9</v>
      </c>
      <c r="AY9" s="1" t="s">
        <v>41</v>
      </c>
      <c r="AZ9" s="1" t="s">
        <v>21</v>
      </c>
      <c r="BA9" s="1" t="s">
        <v>11</v>
      </c>
      <c r="BB9" s="1" t="s">
        <v>5</v>
      </c>
      <c r="BC9" s="1" t="s">
        <v>5</v>
      </c>
      <c r="BD9" s="1" t="s">
        <v>12</v>
      </c>
      <c r="BE9" s="1" t="s">
        <v>5</v>
      </c>
      <c r="BF9" s="1" t="s">
        <v>5</v>
      </c>
      <c r="BG9" s="1" t="s">
        <v>5</v>
      </c>
      <c r="BH9" s="1" t="s">
        <v>5</v>
      </c>
      <c r="BI9" s="1" t="s">
        <v>5</v>
      </c>
      <c r="BJ9" s="1" t="s">
        <v>9</v>
      </c>
      <c r="BK9" s="1" t="s">
        <v>13</v>
      </c>
      <c r="BL9" s="1" t="s">
        <v>5</v>
      </c>
      <c r="BM9" s="1" t="s">
        <v>14</v>
      </c>
      <c r="BN9" s="1" t="s">
        <v>5</v>
      </c>
      <c r="BO9" s="1" t="s">
        <v>5</v>
      </c>
      <c r="BP9" s="1" t="s">
        <v>5</v>
      </c>
      <c r="BQ9" s="1" t="s">
        <v>5</v>
      </c>
      <c r="BR9" s="1" t="s">
        <v>15</v>
      </c>
      <c r="BS9" s="1" t="s">
        <v>15</v>
      </c>
      <c r="BT9" s="1" t="s">
        <v>15</v>
      </c>
      <c r="BU9" s="1" t="s">
        <v>14</v>
      </c>
      <c r="BV9" s="1" t="s">
        <v>14</v>
      </c>
      <c r="BW9" s="1" t="s">
        <v>5</v>
      </c>
      <c r="BX9" s="1" t="s">
        <v>5</v>
      </c>
      <c r="BY9" s="1" t="s">
        <v>5</v>
      </c>
      <c r="BZ9" s="1" t="s">
        <v>5</v>
      </c>
      <c r="CA9" s="1" t="s">
        <v>5</v>
      </c>
      <c r="CB9" s="1" t="s">
        <v>90</v>
      </c>
      <c r="CC9" s="1" t="s">
        <v>5</v>
      </c>
      <c r="CD9" s="1" t="s">
        <v>5</v>
      </c>
      <c r="CE9" s="1" t="s">
        <v>5</v>
      </c>
      <c r="CF9" s="1" t="s">
        <v>5</v>
      </c>
      <c r="CG9" s="1" t="s">
        <v>5</v>
      </c>
      <c r="CH9" s="1" t="s">
        <v>5</v>
      </c>
      <c r="CI9" s="1" t="s">
        <v>13</v>
      </c>
      <c r="CJ9" s="1" t="s">
        <v>5</v>
      </c>
      <c r="CK9" s="1" t="s">
        <v>5</v>
      </c>
      <c r="CL9" s="1" t="s">
        <v>5</v>
      </c>
      <c r="DG9">
        <v>4</v>
      </c>
      <c r="DH9" s="1" t="s">
        <v>21</v>
      </c>
      <c r="DI9" s="1" t="s">
        <v>91</v>
      </c>
      <c r="DJ9" s="1" t="s">
        <v>92</v>
      </c>
      <c r="DK9" s="1" t="s">
        <v>13</v>
      </c>
      <c r="DL9" s="1" t="s">
        <v>4</v>
      </c>
      <c r="DM9" s="1" t="s">
        <v>7</v>
      </c>
      <c r="DN9" s="1" t="s">
        <v>14</v>
      </c>
      <c r="DO9" s="1" t="s">
        <v>14</v>
      </c>
      <c r="DP9" s="1" t="s">
        <v>5</v>
      </c>
      <c r="DQ9" s="1" t="s">
        <v>5</v>
      </c>
      <c r="DR9" s="1" t="s">
        <v>5</v>
      </c>
      <c r="DS9" s="1" t="s">
        <v>5</v>
      </c>
      <c r="DT9" s="1" t="s">
        <v>13</v>
      </c>
      <c r="DU9" s="1" t="s">
        <v>5</v>
      </c>
      <c r="HW9">
        <v>4</v>
      </c>
      <c r="HX9" s="1" t="s">
        <v>93</v>
      </c>
      <c r="HY9" s="1" t="s">
        <v>15</v>
      </c>
    </row>
    <row r="10" spans="1:233">
      <c r="AE10">
        <v>4</v>
      </c>
      <c r="AF10" s="1" t="s">
        <v>94</v>
      </c>
      <c r="AG10" s="1" t="s">
        <v>95</v>
      </c>
      <c r="AH10" s="1" t="s">
        <v>4</v>
      </c>
      <c r="AI10" s="1" t="s">
        <v>5</v>
      </c>
      <c r="AJ10" s="1" t="s">
        <v>5</v>
      </c>
      <c r="AK10" s="1" t="s">
        <v>96</v>
      </c>
      <c r="AL10" s="1" t="s">
        <v>5</v>
      </c>
      <c r="AM10" s="1" t="s">
        <v>5</v>
      </c>
      <c r="AN10" s="1" t="s">
        <v>5</v>
      </c>
      <c r="AO10" s="1" t="s">
        <v>5</v>
      </c>
      <c r="AP10" s="1" t="s">
        <v>5</v>
      </c>
      <c r="AQ10" s="1" t="s">
        <v>5</v>
      </c>
      <c r="AR10" s="1" t="s">
        <v>89</v>
      </c>
      <c r="AS10" s="1" t="s">
        <v>14</v>
      </c>
      <c r="AT10" s="1" t="s">
        <v>8</v>
      </c>
      <c r="AU10" s="1" t="s">
        <v>5</v>
      </c>
      <c r="AV10" s="1" t="s">
        <v>5</v>
      </c>
      <c r="AW10" s="1" t="s">
        <v>5</v>
      </c>
      <c r="AX10" s="1" t="s">
        <v>9</v>
      </c>
      <c r="AY10" s="1" t="s">
        <v>41</v>
      </c>
      <c r="AZ10" s="1" t="s">
        <v>94</v>
      </c>
      <c r="BA10" s="1" t="s">
        <v>11</v>
      </c>
      <c r="BB10" s="1" t="s">
        <v>5</v>
      </c>
      <c r="BC10" s="1" t="s">
        <v>5</v>
      </c>
      <c r="BD10" s="1" t="s">
        <v>12</v>
      </c>
      <c r="BE10" s="1" t="s">
        <v>5</v>
      </c>
      <c r="BF10" s="1" t="s">
        <v>5</v>
      </c>
      <c r="BG10" s="1" t="s">
        <v>5</v>
      </c>
      <c r="BH10" s="1" t="s">
        <v>5</v>
      </c>
      <c r="BI10" s="1" t="s">
        <v>5</v>
      </c>
      <c r="BJ10" s="1" t="s">
        <v>9</v>
      </c>
      <c r="BK10" s="1" t="s">
        <v>13</v>
      </c>
      <c r="BL10" s="1" t="s">
        <v>5</v>
      </c>
      <c r="BM10" s="1" t="s">
        <v>14</v>
      </c>
      <c r="BN10" s="1" t="s">
        <v>5</v>
      </c>
      <c r="BO10" s="1" t="s">
        <v>5</v>
      </c>
      <c r="BP10" s="1" t="s">
        <v>5</v>
      </c>
      <c r="BQ10" s="1" t="s">
        <v>5</v>
      </c>
      <c r="BR10" s="1" t="s">
        <v>15</v>
      </c>
      <c r="BS10" s="1" t="s">
        <v>15</v>
      </c>
      <c r="BT10" s="1" t="s">
        <v>15</v>
      </c>
      <c r="BU10" s="1" t="s">
        <v>14</v>
      </c>
      <c r="BV10" s="1" t="s">
        <v>14</v>
      </c>
      <c r="BW10" s="1" t="s">
        <v>5</v>
      </c>
      <c r="BX10" s="1" t="s">
        <v>5</v>
      </c>
      <c r="BY10" s="1" t="s">
        <v>5</v>
      </c>
      <c r="BZ10" s="1" t="s">
        <v>5</v>
      </c>
      <c r="CA10" s="1" t="s">
        <v>5</v>
      </c>
      <c r="CB10" s="1" t="s">
        <v>97</v>
      </c>
      <c r="CC10" s="1" t="s">
        <v>5</v>
      </c>
      <c r="CD10" s="1" t="s">
        <v>5</v>
      </c>
      <c r="CE10" s="1" t="s">
        <v>5</v>
      </c>
      <c r="CF10" s="1" t="s">
        <v>5</v>
      </c>
      <c r="CG10" s="1" t="s">
        <v>5</v>
      </c>
      <c r="CH10" s="1" t="s">
        <v>5</v>
      </c>
      <c r="CI10" s="1" t="s">
        <v>13</v>
      </c>
      <c r="CJ10" s="1" t="s">
        <v>5</v>
      </c>
      <c r="CK10" s="1" t="s">
        <v>5</v>
      </c>
      <c r="CL10" s="1" t="s">
        <v>5</v>
      </c>
      <c r="DG10">
        <v>4</v>
      </c>
      <c r="DH10" s="1" t="s">
        <v>21</v>
      </c>
      <c r="DI10" s="1" t="s">
        <v>98</v>
      </c>
      <c r="DJ10" s="1" t="s">
        <v>99</v>
      </c>
      <c r="DK10" s="1" t="s">
        <v>13</v>
      </c>
      <c r="DL10" s="1" t="s">
        <v>4</v>
      </c>
      <c r="DM10" s="1" t="s">
        <v>7</v>
      </c>
      <c r="DN10" s="1" t="s">
        <v>14</v>
      </c>
      <c r="DO10" s="1" t="s">
        <v>14</v>
      </c>
      <c r="DP10" s="1" t="s">
        <v>5</v>
      </c>
      <c r="DQ10" s="1" t="s">
        <v>5</v>
      </c>
      <c r="DR10" s="1" t="s">
        <v>5</v>
      </c>
      <c r="DS10" s="1" t="s">
        <v>5</v>
      </c>
      <c r="DT10" s="1" t="s">
        <v>13</v>
      </c>
      <c r="DU10" s="1" t="s">
        <v>5</v>
      </c>
      <c r="HW10">
        <v>4</v>
      </c>
      <c r="HX10" s="1" t="s">
        <v>100</v>
      </c>
      <c r="HY10" s="1" t="s">
        <v>47</v>
      </c>
    </row>
    <row r="11" spans="1:233">
      <c r="AE11">
        <v>4</v>
      </c>
      <c r="AF11" s="1" t="s">
        <v>101</v>
      </c>
      <c r="AG11" s="1" t="s">
        <v>102</v>
      </c>
      <c r="AH11" s="1" t="s">
        <v>4</v>
      </c>
      <c r="AI11" s="1" t="s">
        <v>5</v>
      </c>
      <c r="AJ11" s="1" t="s">
        <v>5</v>
      </c>
      <c r="AK11" s="1" t="s">
        <v>103</v>
      </c>
      <c r="AL11" s="1" t="s">
        <v>5</v>
      </c>
      <c r="AM11" s="1" t="s">
        <v>5</v>
      </c>
      <c r="AN11" s="1" t="s">
        <v>5</v>
      </c>
      <c r="AO11" s="1" t="s">
        <v>5</v>
      </c>
      <c r="AP11" s="1" t="s">
        <v>5</v>
      </c>
      <c r="AQ11" s="1" t="s">
        <v>5</v>
      </c>
      <c r="AR11" s="1" t="s">
        <v>5</v>
      </c>
      <c r="AS11" s="1" t="s">
        <v>15</v>
      </c>
      <c r="AT11" s="1" t="s">
        <v>8</v>
      </c>
      <c r="AU11" s="1" t="s">
        <v>5</v>
      </c>
      <c r="AV11" s="1" t="s">
        <v>5</v>
      </c>
      <c r="AW11" s="1" t="s">
        <v>5</v>
      </c>
      <c r="AX11" s="1" t="s">
        <v>9</v>
      </c>
      <c r="AY11" s="1" t="s">
        <v>41</v>
      </c>
      <c r="AZ11" s="1" t="s">
        <v>101</v>
      </c>
      <c r="BA11" s="1" t="s">
        <v>11</v>
      </c>
      <c r="BB11" s="1" t="s">
        <v>5</v>
      </c>
      <c r="BC11" s="1" t="s">
        <v>5</v>
      </c>
      <c r="BD11" s="1" t="s">
        <v>12</v>
      </c>
      <c r="BE11" s="1" t="s">
        <v>5</v>
      </c>
      <c r="BF11" s="1" t="s">
        <v>5</v>
      </c>
      <c r="BG11" s="1" t="s">
        <v>5</v>
      </c>
      <c r="BH11" s="1" t="s">
        <v>5</v>
      </c>
      <c r="BI11" s="1" t="s">
        <v>5</v>
      </c>
      <c r="BJ11" s="1" t="s">
        <v>9</v>
      </c>
      <c r="BK11" s="1" t="s">
        <v>13</v>
      </c>
      <c r="BL11" s="1" t="s">
        <v>5</v>
      </c>
      <c r="BM11" s="1" t="s">
        <v>14</v>
      </c>
      <c r="BN11" s="1" t="s">
        <v>5</v>
      </c>
      <c r="BO11" s="1" t="s">
        <v>5</v>
      </c>
      <c r="BP11" s="1" t="s">
        <v>5</v>
      </c>
      <c r="BQ11" s="1" t="s">
        <v>5</v>
      </c>
      <c r="BR11" s="1" t="s">
        <v>15</v>
      </c>
      <c r="BS11" s="1" t="s">
        <v>15</v>
      </c>
      <c r="BT11" s="1" t="s">
        <v>15</v>
      </c>
      <c r="BU11" s="1" t="s">
        <v>14</v>
      </c>
      <c r="BV11" s="1" t="s">
        <v>14</v>
      </c>
      <c r="BW11" s="1" t="s">
        <v>5</v>
      </c>
      <c r="BX11" s="1" t="s">
        <v>5</v>
      </c>
      <c r="BY11" s="1" t="s">
        <v>5</v>
      </c>
      <c r="BZ11" s="1" t="s">
        <v>5</v>
      </c>
      <c r="CA11" s="1" t="s">
        <v>5</v>
      </c>
      <c r="CB11" s="1" t="s">
        <v>104</v>
      </c>
      <c r="CC11" s="1" t="s">
        <v>5</v>
      </c>
      <c r="CD11" s="1" t="s">
        <v>5</v>
      </c>
      <c r="CE11" s="1" t="s">
        <v>5</v>
      </c>
      <c r="CF11" s="1" t="s">
        <v>5</v>
      </c>
      <c r="CG11" s="1" t="s">
        <v>5</v>
      </c>
      <c r="CH11" s="1" t="s">
        <v>5</v>
      </c>
      <c r="CI11" s="1" t="s">
        <v>13</v>
      </c>
      <c r="CJ11" s="1" t="s">
        <v>5</v>
      </c>
      <c r="CK11" s="1" t="s">
        <v>5</v>
      </c>
      <c r="CL11" s="1" t="s">
        <v>5</v>
      </c>
      <c r="DG11">
        <v>4</v>
      </c>
      <c r="DH11" s="1" t="s">
        <v>21</v>
      </c>
      <c r="DI11" s="1" t="s">
        <v>105</v>
      </c>
      <c r="DJ11" s="1" t="s">
        <v>106</v>
      </c>
      <c r="DK11" s="1" t="s">
        <v>13</v>
      </c>
      <c r="DL11" s="1" t="s">
        <v>4</v>
      </c>
      <c r="DM11" s="1" t="s">
        <v>7</v>
      </c>
      <c r="DN11" s="1" t="s">
        <v>14</v>
      </c>
      <c r="DO11" s="1" t="s">
        <v>14</v>
      </c>
      <c r="DP11" s="1" t="s">
        <v>5</v>
      </c>
      <c r="DQ11" s="1" t="s">
        <v>5</v>
      </c>
      <c r="DR11" s="1" t="s">
        <v>5</v>
      </c>
      <c r="DS11" s="1" t="s">
        <v>5</v>
      </c>
      <c r="DT11" s="1" t="s">
        <v>13</v>
      </c>
      <c r="DU11" s="1" t="s">
        <v>5</v>
      </c>
      <c r="HW11">
        <v>4</v>
      </c>
      <c r="HX11" s="1" t="s">
        <v>107</v>
      </c>
      <c r="HY11" s="1" t="s">
        <v>17</v>
      </c>
    </row>
    <row r="12" spans="1:233">
      <c r="AE12">
        <v>4</v>
      </c>
      <c r="AF12" s="1" t="s">
        <v>108</v>
      </c>
      <c r="AG12" s="1" t="s">
        <v>109</v>
      </c>
      <c r="AH12" s="1" t="s">
        <v>4</v>
      </c>
      <c r="AI12" s="1" t="s">
        <v>5</v>
      </c>
      <c r="AJ12" s="1" t="s">
        <v>5</v>
      </c>
      <c r="AK12" s="1" t="s">
        <v>110</v>
      </c>
      <c r="AL12" s="1" t="s">
        <v>5</v>
      </c>
      <c r="AM12" s="1" t="s">
        <v>5</v>
      </c>
      <c r="AN12" s="1" t="s">
        <v>5</v>
      </c>
      <c r="AO12" s="1" t="s">
        <v>5</v>
      </c>
      <c r="AP12" s="1" t="s">
        <v>5</v>
      </c>
      <c r="AQ12" s="1" t="s">
        <v>5</v>
      </c>
      <c r="AR12" s="1" t="s">
        <v>5</v>
      </c>
      <c r="AS12" s="1" t="s">
        <v>111</v>
      </c>
      <c r="AT12" s="1" t="s">
        <v>8</v>
      </c>
      <c r="AU12" s="1" t="s">
        <v>5</v>
      </c>
      <c r="AV12" s="1" t="s">
        <v>5</v>
      </c>
      <c r="AW12" s="1" t="s">
        <v>5</v>
      </c>
      <c r="AX12" s="1" t="s">
        <v>9</v>
      </c>
      <c r="AY12" s="1" t="s">
        <v>41</v>
      </c>
      <c r="AZ12" s="1" t="s">
        <v>108</v>
      </c>
      <c r="BA12" s="1" t="s">
        <v>11</v>
      </c>
      <c r="BB12" s="1" t="s">
        <v>5</v>
      </c>
      <c r="BC12" s="1" t="s">
        <v>5</v>
      </c>
      <c r="BD12" s="1" t="s">
        <v>12</v>
      </c>
      <c r="BE12" s="1" t="s">
        <v>5</v>
      </c>
      <c r="BF12" s="1" t="s">
        <v>5</v>
      </c>
      <c r="BG12" s="1" t="s">
        <v>5</v>
      </c>
      <c r="BH12" s="1" t="s">
        <v>5</v>
      </c>
      <c r="BI12" s="1" t="s">
        <v>5</v>
      </c>
      <c r="BJ12" s="1" t="s">
        <v>9</v>
      </c>
      <c r="BK12" s="1" t="s">
        <v>13</v>
      </c>
      <c r="BL12" s="1" t="s">
        <v>5</v>
      </c>
      <c r="BM12" s="1" t="s">
        <v>14</v>
      </c>
      <c r="BN12" s="1" t="s">
        <v>5</v>
      </c>
      <c r="BO12" s="1" t="s">
        <v>5</v>
      </c>
      <c r="BP12" s="1" t="s">
        <v>5</v>
      </c>
      <c r="BQ12" s="1" t="s">
        <v>5</v>
      </c>
      <c r="BR12" s="1" t="s">
        <v>15</v>
      </c>
      <c r="BS12" s="1" t="s">
        <v>15</v>
      </c>
      <c r="BT12" s="1" t="s">
        <v>15</v>
      </c>
      <c r="BU12" s="1" t="s">
        <v>14</v>
      </c>
      <c r="BV12" s="1" t="s">
        <v>14</v>
      </c>
      <c r="BW12" s="1" t="s">
        <v>5</v>
      </c>
      <c r="BX12" s="1" t="s">
        <v>5</v>
      </c>
      <c r="BY12" s="1" t="s">
        <v>5</v>
      </c>
      <c r="BZ12" s="1" t="s">
        <v>5</v>
      </c>
      <c r="CA12" s="1" t="s">
        <v>5</v>
      </c>
      <c r="CB12" s="1" t="s">
        <v>112</v>
      </c>
      <c r="CC12" s="1" t="s">
        <v>5</v>
      </c>
      <c r="CD12" s="1" t="s">
        <v>5</v>
      </c>
      <c r="CE12" s="1" t="s">
        <v>5</v>
      </c>
      <c r="CF12" s="1" t="s">
        <v>5</v>
      </c>
      <c r="CG12" s="1" t="s">
        <v>5</v>
      </c>
      <c r="CH12" s="1" t="s">
        <v>5</v>
      </c>
      <c r="CI12" s="1" t="s">
        <v>13</v>
      </c>
      <c r="CJ12" s="1" t="s">
        <v>5</v>
      </c>
      <c r="CK12" s="1" t="s">
        <v>5</v>
      </c>
      <c r="CL12" s="1" t="s">
        <v>5</v>
      </c>
      <c r="DG12">
        <v>4</v>
      </c>
      <c r="DH12" s="1" t="s">
        <v>21</v>
      </c>
      <c r="DI12" s="1" t="s">
        <v>113</v>
      </c>
      <c r="DJ12" s="1" t="s">
        <v>114</v>
      </c>
      <c r="DK12" s="1" t="s">
        <v>13</v>
      </c>
      <c r="DL12" s="1" t="s">
        <v>4</v>
      </c>
      <c r="DM12" s="1" t="s">
        <v>7</v>
      </c>
      <c r="DN12" s="1" t="s">
        <v>14</v>
      </c>
      <c r="DO12" s="1" t="s">
        <v>14</v>
      </c>
      <c r="DP12" s="1" t="s">
        <v>5</v>
      </c>
      <c r="DQ12" s="1" t="s">
        <v>5</v>
      </c>
      <c r="DR12" s="1" t="s">
        <v>5</v>
      </c>
      <c r="DS12" s="1" t="s">
        <v>5</v>
      </c>
      <c r="DT12" s="1" t="s">
        <v>13</v>
      </c>
      <c r="DU12" s="1" t="s">
        <v>5</v>
      </c>
      <c r="HW12">
        <v>4</v>
      </c>
      <c r="HX12" s="1" t="s">
        <v>115</v>
      </c>
      <c r="HY12" s="1" t="s">
        <v>5</v>
      </c>
    </row>
    <row r="13" spans="1:233">
      <c r="AE13">
        <v>4</v>
      </c>
      <c r="AF13" s="1" t="s">
        <v>35</v>
      </c>
      <c r="AG13" s="1" t="s">
        <v>116</v>
      </c>
      <c r="AH13" s="1" t="s">
        <v>4</v>
      </c>
      <c r="AI13" s="1" t="s">
        <v>5</v>
      </c>
      <c r="AJ13" s="1" t="s">
        <v>5</v>
      </c>
      <c r="AK13" s="1" t="s">
        <v>117</v>
      </c>
      <c r="AL13" s="1" t="s">
        <v>5</v>
      </c>
      <c r="AM13" s="1" t="s">
        <v>5</v>
      </c>
      <c r="AN13" s="1" t="s">
        <v>5</v>
      </c>
      <c r="AO13" s="1" t="s">
        <v>5</v>
      </c>
      <c r="AP13" s="1" t="s">
        <v>5</v>
      </c>
      <c r="AQ13" s="1" t="s">
        <v>5</v>
      </c>
      <c r="AR13" s="1" t="s">
        <v>5</v>
      </c>
      <c r="AS13" s="1" t="s">
        <v>7</v>
      </c>
      <c r="AT13" s="1" t="s">
        <v>8</v>
      </c>
      <c r="AU13" s="1" t="s">
        <v>5</v>
      </c>
      <c r="AV13" s="1" t="s">
        <v>5</v>
      </c>
      <c r="AW13" s="1" t="s">
        <v>5</v>
      </c>
      <c r="AX13" s="1" t="s">
        <v>9</v>
      </c>
      <c r="AY13" s="1" t="s">
        <v>10</v>
      </c>
      <c r="AZ13" s="1" t="s">
        <v>35</v>
      </c>
      <c r="BA13" s="1" t="s">
        <v>11</v>
      </c>
      <c r="BB13" s="1" t="s">
        <v>5</v>
      </c>
      <c r="BC13" s="1" t="s">
        <v>5</v>
      </c>
      <c r="BD13" s="1" t="s">
        <v>12</v>
      </c>
      <c r="BE13" s="1" t="s">
        <v>5</v>
      </c>
      <c r="BF13" s="1" t="s">
        <v>5</v>
      </c>
      <c r="BG13" s="1" t="s">
        <v>5</v>
      </c>
      <c r="BH13" s="1" t="s">
        <v>5</v>
      </c>
      <c r="BI13" s="1" t="s">
        <v>5</v>
      </c>
      <c r="BJ13" s="1" t="s">
        <v>9</v>
      </c>
      <c r="BK13" s="1" t="s">
        <v>13</v>
      </c>
      <c r="BL13" s="1" t="s">
        <v>5</v>
      </c>
      <c r="BM13" s="1" t="s">
        <v>14</v>
      </c>
      <c r="BN13" s="1" t="s">
        <v>5</v>
      </c>
      <c r="BO13" s="1" t="s">
        <v>5</v>
      </c>
      <c r="BP13" s="1" t="s">
        <v>5</v>
      </c>
      <c r="BQ13" s="1" t="s">
        <v>5</v>
      </c>
      <c r="BR13" s="1" t="s">
        <v>15</v>
      </c>
      <c r="BS13" s="1" t="s">
        <v>15</v>
      </c>
      <c r="BT13" s="1" t="s">
        <v>15</v>
      </c>
      <c r="BU13" s="1" t="s">
        <v>14</v>
      </c>
      <c r="BV13" s="1" t="s">
        <v>14</v>
      </c>
      <c r="BW13" s="1" t="s">
        <v>5</v>
      </c>
      <c r="BX13" s="1" t="s">
        <v>5</v>
      </c>
      <c r="BY13" s="1" t="s">
        <v>5</v>
      </c>
      <c r="BZ13" s="1" t="s">
        <v>5</v>
      </c>
      <c r="CA13" s="1" t="s">
        <v>5</v>
      </c>
      <c r="CB13" s="1" t="s">
        <v>118</v>
      </c>
      <c r="CC13" s="1" t="s">
        <v>5</v>
      </c>
      <c r="CD13" s="1" t="s">
        <v>5</v>
      </c>
      <c r="CE13" s="1" t="s">
        <v>5</v>
      </c>
      <c r="CF13" s="1" t="s">
        <v>5</v>
      </c>
      <c r="CG13" s="1" t="s">
        <v>5</v>
      </c>
      <c r="CH13" s="1" t="s">
        <v>5</v>
      </c>
      <c r="CI13" s="1" t="s">
        <v>13</v>
      </c>
      <c r="CJ13" s="1" t="s">
        <v>5</v>
      </c>
      <c r="CK13" s="1" t="s">
        <v>5</v>
      </c>
      <c r="CL13" s="1" t="s">
        <v>5</v>
      </c>
      <c r="DG13">
        <v>4</v>
      </c>
      <c r="DH13" s="1" t="s">
        <v>21</v>
      </c>
      <c r="DI13" s="1" t="s">
        <v>119</v>
      </c>
      <c r="DJ13" s="1" t="s">
        <v>120</v>
      </c>
      <c r="DK13" s="1" t="s">
        <v>13</v>
      </c>
      <c r="DL13" s="1" t="s">
        <v>4</v>
      </c>
      <c r="DM13" s="1" t="s">
        <v>15</v>
      </c>
      <c r="DN13" s="1" t="s">
        <v>14</v>
      </c>
      <c r="DO13" s="1" t="s">
        <v>14</v>
      </c>
      <c r="DP13" s="1" t="s">
        <v>5</v>
      </c>
      <c r="DQ13" s="1" t="s">
        <v>5</v>
      </c>
      <c r="DR13" s="1" t="s">
        <v>5</v>
      </c>
      <c r="DS13" s="1" t="s">
        <v>5</v>
      </c>
      <c r="DT13" s="1" t="s">
        <v>13</v>
      </c>
      <c r="DU13" s="1" t="s">
        <v>5</v>
      </c>
      <c r="HW13">
        <v>4</v>
      </c>
      <c r="HX13" s="1" t="s">
        <v>121</v>
      </c>
      <c r="HY13" s="1" t="s">
        <v>5</v>
      </c>
    </row>
    <row r="14" spans="1:233">
      <c r="AE14">
        <v>4</v>
      </c>
      <c r="AF14" s="1" t="s">
        <v>17</v>
      </c>
      <c r="AG14" s="1" t="s">
        <v>122</v>
      </c>
      <c r="AH14" s="1" t="s">
        <v>5</v>
      </c>
      <c r="AI14" s="1" t="s">
        <v>4</v>
      </c>
      <c r="AJ14" s="1" t="s">
        <v>4</v>
      </c>
      <c r="AK14" s="1" t="s">
        <v>6</v>
      </c>
      <c r="AL14" s="1" t="s">
        <v>5</v>
      </c>
      <c r="AM14" s="1" t="s">
        <v>5</v>
      </c>
      <c r="AN14" s="1" t="s">
        <v>5</v>
      </c>
      <c r="AO14" s="1" t="s">
        <v>5</v>
      </c>
      <c r="AP14" s="1" t="s">
        <v>5</v>
      </c>
      <c r="AQ14" s="1" t="s">
        <v>5</v>
      </c>
      <c r="AR14" s="1" t="s">
        <v>89</v>
      </c>
      <c r="AS14" s="1" t="s">
        <v>5</v>
      </c>
      <c r="AT14" s="1" t="s">
        <v>25</v>
      </c>
      <c r="AU14" s="1" t="s">
        <v>5</v>
      </c>
      <c r="AV14" s="1" t="s">
        <v>5</v>
      </c>
      <c r="AW14" s="1" t="s">
        <v>5</v>
      </c>
      <c r="AX14" s="1" t="s">
        <v>5</v>
      </c>
      <c r="AY14" s="1" t="s">
        <v>41</v>
      </c>
      <c r="AZ14" s="1" t="s">
        <v>17</v>
      </c>
      <c r="BA14" s="1" t="s">
        <v>11</v>
      </c>
      <c r="BB14" s="1" t="s">
        <v>5</v>
      </c>
      <c r="BC14" s="1" t="s">
        <v>5</v>
      </c>
      <c r="BD14" s="1" t="s">
        <v>5</v>
      </c>
      <c r="BE14" s="1" t="s">
        <v>5</v>
      </c>
      <c r="BF14" s="1" t="s">
        <v>5</v>
      </c>
      <c r="BG14" s="1" t="s">
        <v>5</v>
      </c>
      <c r="BH14" s="1" t="s">
        <v>5</v>
      </c>
      <c r="BI14" s="1" t="s">
        <v>5</v>
      </c>
      <c r="BJ14" s="1" t="s">
        <v>9</v>
      </c>
      <c r="BK14" s="1" t="s">
        <v>13</v>
      </c>
      <c r="BL14" s="1" t="s">
        <v>4</v>
      </c>
      <c r="BM14" s="1" t="s">
        <v>14</v>
      </c>
      <c r="BN14" s="1" t="s">
        <v>5</v>
      </c>
      <c r="BO14" s="1" t="s">
        <v>5</v>
      </c>
      <c r="BP14" s="1" t="s">
        <v>5</v>
      </c>
      <c r="BQ14" s="1" t="s">
        <v>5</v>
      </c>
      <c r="BR14" s="1" t="s">
        <v>14</v>
      </c>
      <c r="BS14" s="1" t="s">
        <v>14</v>
      </c>
      <c r="BT14" s="1" t="s">
        <v>14</v>
      </c>
      <c r="BU14" s="1" t="s">
        <v>14</v>
      </c>
      <c r="BV14" s="1" t="s">
        <v>14</v>
      </c>
      <c r="BW14" s="1" t="s">
        <v>5</v>
      </c>
      <c r="BX14" s="1" t="s">
        <v>5</v>
      </c>
      <c r="BY14" s="1" t="s">
        <v>5</v>
      </c>
      <c r="BZ14" s="1" t="s">
        <v>5</v>
      </c>
      <c r="CA14" s="1" t="s">
        <v>5</v>
      </c>
      <c r="CB14" s="1" t="s">
        <v>17</v>
      </c>
      <c r="CC14" s="1" t="s">
        <v>5</v>
      </c>
      <c r="CD14" s="1" t="s">
        <v>5</v>
      </c>
      <c r="CE14" s="1" t="s">
        <v>5</v>
      </c>
      <c r="CF14" s="1" t="s">
        <v>5</v>
      </c>
      <c r="CG14" s="1" t="s">
        <v>5</v>
      </c>
      <c r="CH14" s="1" t="s">
        <v>5</v>
      </c>
      <c r="CI14" s="1" t="s">
        <v>13</v>
      </c>
      <c r="CJ14" s="1" t="s">
        <v>5</v>
      </c>
      <c r="CK14" s="1" t="s">
        <v>5</v>
      </c>
      <c r="CL14" s="1" t="s">
        <v>5</v>
      </c>
      <c r="DG14">
        <v>4</v>
      </c>
      <c r="DH14" s="1" t="s">
        <v>21</v>
      </c>
      <c r="DI14" s="1" t="s">
        <v>123</v>
      </c>
      <c r="DJ14" s="1" t="s">
        <v>124</v>
      </c>
      <c r="DK14" s="1" t="s">
        <v>13</v>
      </c>
      <c r="DL14" s="1" t="s">
        <v>4</v>
      </c>
      <c r="DM14" s="1" t="s">
        <v>7</v>
      </c>
      <c r="DN14" s="1" t="s">
        <v>14</v>
      </c>
      <c r="DO14" s="1" t="s">
        <v>14</v>
      </c>
      <c r="DP14" s="1" t="s">
        <v>5</v>
      </c>
      <c r="DQ14" s="1" t="s">
        <v>5</v>
      </c>
      <c r="DR14" s="1" t="s">
        <v>5</v>
      </c>
      <c r="DS14" s="1" t="s">
        <v>5</v>
      </c>
      <c r="DT14" s="1" t="s">
        <v>13</v>
      </c>
      <c r="DU14" s="1" t="s">
        <v>5</v>
      </c>
      <c r="HW14">
        <v>4</v>
      </c>
      <c r="HX14" s="1" t="s">
        <v>125</v>
      </c>
      <c r="HY14" s="1" t="s">
        <v>5</v>
      </c>
    </row>
    <row r="15" spans="1:233">
      <c r="AE15">
        <v>4</v>
      </c>
      <c r="AF15" s="1" t="s">
        <v>54</v>
      </c>
      <c r="AG15" s="1" t="s">
        <v>53</v>
      </c>
      <c r="AH15" s="1" t="s">
        <v>4</v>
      </c>
      <c r="AI15" s="1" t="s">
        <v>5</v>
      </c>
      <c r="AJ15" s="1" t="s">
        <v>126</v>
      </c>
      <c r="AK15" s="1" t="s">
        <v>6</v>
      </c>
      <c r="AL15" s="1" t="s">
        <v>5</v>
      </c>
      <c r="AM15" s="1" t="s">
        <v>5</v>
      </c>
      <c r="AN15" s="1" t="s">
        <v>5</v>
      </c>
      <c r="AO15" s="1" t="s">
        <v>5</v>
      </c>
      <c r="AP15" s="1" t="s">
        <v>5</v>
      </c>
      <c r="AQ15" s="1" t="s">
        <v>5</v>
      </c>
      <c r="AR15" s="1" t="s">
        <v>89</v>
      </c>
      <c r="AS15" s="1" t="s">
        <v>14</v>
      </c>
      <c r="AT15" s="1" t="s">
        <v>8</v>
      </c>
      <c r="AU15" s="1" t="s">
        <v>5</v>
      </c>
      <c r="AV15" s="1" t="s">
        <v>5</v>
      </c>
      <c r="AW15" s="1" t="s">
        <v>5</v>
      </c>
      <c r="AX15" s="1" t="s">
        <v>9</v>
      </c>
      <c r="AY15" s="1" t="s">
        <v>10</v>
      </c>
      <c r="AZ15" s="1" t="s">
        <v>54</v>
      </c>
      <c r="BA15" s="1" t="s">
        <v>11</v>
      </c>
      <c r="BB15" s="1" t="s">
        <v>5</v>
      </c>
      <c r="BC15" s="1" t="s">
        <v>5</v>
      </c>
      <c r="BD15" s="1" t="s">
        <v>12</v>
      </c>
      <c r="BE15" s="1" t="s">
        <v>5</v>
      </c>
      <c r="BF15" s="1" t="s">
        <v>5</v>
      </c>
      <c r="BG15" s="1" t="s">
        <v>5</v>
      </c>
      <c r="BH15" s="1" t="s">
        <v>5</v>
      </c>
      <c r="BI15" s="1" t="s">
        <v>5</v>
      </c>
      <c r="BJ15" s="1" t="s">
        <v>9</v>
      </c>
      <c r="BK15" s="1" t="s">
        <v>13</v>
      </c>
      <c r="BL15" s="1" t="s">
        <v>5</v>
      </c>
      <c r="BM15" s="1" t="s">
        <v>14</v>
      </c>
      <c r="BN15" s="1" t="s">
        <v>5</v>
      </c>
      <c r="BO15" s="1" t="s">
        <v>5</v>
      </c>
      <c r="BP15" s="1" t="s">
        <v>5</v>
      </c>
      <c r="BQ15" s="1" t="s">
        <v>5</v>
      </c>
      <c r="BR15" s="1" t="s">
        <v>15</v>
      </c>
      <c r="BS15" s="1" t="s">
        <v>15</v>
      </c>
      <c r="BT15" s="1" t="s">
        <v>15</v>
      </c>
      <c r="BU15" s="1" t="s">
        <v>15</v>
      </c>
      <c r="BV15" s="1" t="s">
        <v>14</v>
      </c>
      <c r="BW15" s="1" t="s">
        <v>5</v>
      </c>
      <c r="BX15" s="1" t="s">
        <v>5</v>
      </c>
      <c r="BY15" s="1" t="s">
        <v>5</v>
      </c>
      <c r="BZ15" s="1" t="s">
        <v>5</v>
      </c>
      <c r="CA15" s="1" t="s">
        <v>5</v>
      </c>
      <c r="CB15" s="1" t="s">
        <v>127</v>
      </c>
      <c r="CC15" s="1" t="s">
        <v>5</v>
      </c>
      <c r="CD15" s="1" t="s">
        <v>5</v>
      </c>
      <c r="CE15" s="1" t="s">
        <v>5</v>
      </c>
      <c r="CF15" s="1" t="s">
        <v>5</v>
      </c>
      <c r="CG15" s="1" t="s">
        <v>5</v>
      </c>
      <c r="CH15" s="1" t="s">
        <v>5</v>
      </c>
      <c r="CI15" s="1" t="s">
        <v>13</v>
      </c>
      <c r="CJ15" s="1" t="s">
        <v>5</v>
      </c>
      <c r="CK15" s="1" t="s">
        <v>5</v>
      </c>
      <c r="CL15" s="1" t="s">
        <v>5</v>
      </c>
      <c r="DG15">
        <v>4</v>
      </c>
      <c r="DH15" s="1" t="s">
        <v>21</v>
      </c>
      <c r="DI15" s="1" t="s">
        <v>128</v>
      </c>
      <c r="DJ15" s="1" t="s">
        <v>129</v>
      </c>
      <c r="DK15" s="1" t="s">
        <v>13</v>
      </c>
      <c r="DL15" s="1" t="s">
        <v>4</v>
      </c>
      <c r="DM15" s="1" t="s">
        <v>7</v>
      </c>
      <c r="DN15" s="1" t="s">
        <v>14</v>
      </c>
      <c r="DO15" s="1" t="s">
        <v>14</v>
      </c>
      <c r="DP15" s="1" t="s">
        <v>5</v>
      </c>
      <c r="DQ15" s="1" t="s">
        <v>5</v>
      </c>
      <c r="DR15" s="1" t="s">
        <v>5</v>
      </c>
      <c r="DS15" s="1" t="s">
        <v>5</v>
      </c>
      <c r="DT15" s="1" t="s">
        <v>13</v>
      </c>
      <c r="DU15" s="1" t="s">
        <v>5</v>
      </c>
      <c r="HW15">
        <v>4</v>
      </c>
      <c r="HX15" s="1" t="s">
        <v>130</v>
      </c>
      <c r="HY15" s="1" t="s">
        <v>5</v>
      </c>
    </row>
    <row r="16" spans="1:233">
      <c r="AE16">
        <v>4</v>
      </c>
      <c r="AF16" s="1" t="s">
        <v>131</v>
      </c>
      <c r="AG16" s="1" t="s">
        <v>132</v>
      </c>
      <c r="AH16" s="1" t="s">
        <v>4</v>
      </c>
      <c r="AI16" s="1" t="s">
        <v>5</v>
      </c>
      <c r="AJ16" s="1" t="s">
        <v>126</v>
      </c>
      <c r="AK16" s="1" t="s">
        <v>40</v>
      </c>
      <c r="AL16" s="1" t="s">
        <v>5</v>
      </c>
      <c r="AM16" s="1" t="s">
        <v>5</v>
      </c>
      <c r="AN16" s="1" t="s">
        <v>5</v>
      </c>
      <c r="AO16" s="1" t="s">
        <v>5</v>
      </c>
      <c r="AP16" s="1" t="s">
        <v>5</v>
      </c>
      <c r="AQ16" s="1" t="s">
        <v>5</v>
      </c>
      <c r="AR16" s="1" t="s">
        <v>89</v>
      </c>
      <c r="AS16" s="1" t="s">
        <v>7</v>
      </c>
      <c r="AT16" s="1" t="s">
        <v>8</v>
      </c>
      <c r="AU16" s="1" t="s">
        <v>5</v>
      </c>
      <c r="AV16" s="1" t="s">
        <v>5</v>
      </c>
      <c r="AW16" s="1" t="s">
        <v>5</v>
      </c>
      <c r="AX16" s="1" t="s">
        <v>9</v>
      </c>
      <c r="AY16" s="1" t="s">
        <v>41</v>
      </c>
      <c r="AZ16" s="1" t="s">
        <v>131</v>
      </c>
      <c r="BA16" s="1" t="s">
        <v>11</v>
      </c>
      <c r="BB16" s="1" t="s">
        <v>5</v>
      </c>
      <c r="BC16" s="1" t="s">
        <v>5</v>
      </c>
      <c r="BD16" s="1" t="s">
        <v>12</v>
      </c>
      <c r="BE16" s="1" t="s">
        <v>5</v>
      </c>
      <c r="BF16" s="1" t="s">
        <v>5</v>
      </c>
      <c r="BG16" s="1" t="s">
        <v>5</v>
      </c>
      <c r="BH16" s="1" t="s">
        <v>5</v>
      </c>
      <c r="BI16" s="1" t="s">
        <v>5</v>
      </c>
      <c r="BJ16" s="1" t="s">
        <v>9</v>
      </c>
      <c r="BK16" s="1" t="s">
        <v>13</v>
      </c>
      <c r="BL16" s="1" t="s">
        <v>5</v>
      </c>
      <c r="BM16" s="1" t="s">
        <v>14</v>
      </c>
      <c r="BN16" s="1" t="s">
        <v>5</v>
      </c>
      <c r="BO16" s="1" t="s">
        <v>5</v>
      </c>
      <c r="BP16" s="1" t="s">
        <v>5</v>
      </c>
      <c r="BQ16" s="1" t="s">
        <v>5</v>
      </c>
      <c r="BR16" s="1" t="s">
        <v>15</v>
      </c>
      <c r="BS16" s="1" t="s">
        <v>15</v>
      </c>
      <c r="BT16" s="1" t="s">
        <v>15</v>
      </c>
      <c r="BU16" s="1" t="s">
        <v>7</v>
      </c>
      <c r="BV16" s="1" t="s">
        <v>14</v>
      </c>
      <c r="BW16" s="1" t="s">
        <v>5</v>
      </c>
      <c r="BX16" s="1" t="s">
        <v>5</v>
      </c>
      <c r="BY16" s="1" t="s">
        <v>5</v>
      </c>
      <c r="BZ16" s="1" t="s">
        <v>5</v>
      </c>
      <c r="CA16" s="1" t="s">
        <v>5</v>
      </c>
      <c r="CB16" s="1" t="s">
        <v>133</v>
      </c>
      <c r="CC16" s="1" t="s">
        <v>5</v>
      </c>
      <c r="CD16" s="1" t="s">
        <v>5</v>
      </c>
      <c r="CE16" s="1" t="s">
        <v>5</v>
      </c>
      <c r="CF16" s="1" t="s">
        <v>5</v>
      </c>
      <c r="CG16" s="1" t="s">
        <v>5</v>
      </c>
      <c r="CH16" s="1" t="s">
        <v>5</v>
      </c>
      <c r="CI16" s="1" t="s">
        <v>13</v>
      </c>
      <c r="CJ16" s="1" t="s">
        <v>5</v>
      </c>
      <c r="CK16" s="1" t="s">
        <v>5</v>
      </c>
      <c r="CL16" s="1" t="s">
        <v>5</v>
      </c>
      <c r="DG16">
        <v>4</v>
      </c>
      <c r="DH16" s="1" t="s">
        <v>21</v>
      </c>
      <c r="DI16" s="1" t="s">
        <v>134</v>
      </c>
      <c r="DJ16" s="1" t="s">
        <v>135</v>
      </c>
      <c r="DK16" s="1" t="s">
        <v>13</v>
      </c>
      <c r="DL16" s="1" t="s">
        <v>4</v>
      </c>
      <c r="DM16" s="1" t="s">
        <v>7</v>
      </c>
      <c r="DN16" s="1" t="s">
        <v>14</v>
      </c>
      <c r="DO16" s="1" t="s">
        <v>14</v>
      </c>
      <c r="DP16" s="1" t="s">
        <v>5</v>
      </c>
      <c r="DQ16" s="1" t="s">
        <v>5</v>
      </c>
      <c r="DR16" s="1" t="s">
        <v>5</v>
      </c>
      <c r="DS16" s="1" t="s">
        <v>5</v>
      </c>
      <c r="DT16" s="1" t="s">
        <v>13</v>
      </c>
      <c r="DU16" s="1" t="s">
        <v>5</v>
      </c>
      <c r="HW16">
        <v>4</v>
      </c>
      <c r="HX16" s="1" t="s">
        <v>136</v>
      </c>
      <c r="HY16" s="1" t="s">
        <v>5</v>
      </c>
    </row>
    <row r="17" spans="111:233">
      <c r="DG17">
        <v>4</v>
      </c>
      <c r="DH17" s="1" t="s">
        <v>21</v>
      </c>
      <c r="DI17" s="1" t="s">
        <v>137</v>
      </c>
      <c r="DJ17" s="1" t="s">
        <v>138</v>
      </c>
      <c r="DK17" s="1" t="s">
        <v>13</v>
      </c>
      <c r="DL17" s="1" t="s">
        <v>4</v>
      </c>
      <c r="DM17" s="1" t="s">
        <v>7</v>
      </c>
      <c r="DN17" s="1" t="s">
        <v>14</v>
      </c>
      <c r="DO17" s="1" t="s">
        <v>14</v>
      </c>
      <c r="DP17" s="1" t="s">
        <v>5</v>
      </c>
      <c r="DQ17" s="1" t="s">
        <v>5</v>
      </c>
      <c r="DR17" s="1" t="s">
        <v>5</v>
      </c>
      <c r="DS17" s="1" t="s">
        <v>5</v>
      </c>
      <c r="DT17" s="1" t="s">
        <v>13</v>
      </c>
      <c r="DU17" s="1" t="s">
        <v>5</v>
      </c>
      <c r="HW17">
        <v>4</v>
      </c>
      <c r="HX17" s="1" t="s">
        <v>139</v>
      </c>
      <c r="HY17" s="1" t="s">
        <v>5</v>
      </c>
    </row>
    <row r="18" spans="111:233">
      <c r="DG18">
        <v>4</v>
      </c>
      <c r="DH18" s="1" t="s">
        <v>21</v>
      </c>
      <c r="DI18" s="1" t="s">
        <v>140</v>
      </c>
      <c r="DJ18" s="1" t="s">
        <v>141</v>
      </c>
      <c r="DK18" s="1" t="s">
        <v>13</v>
      </c>
      <c r="DL18" s="1" t="s">
        <v>4</v>
      </c>
      <c r="DM18" s="1" t="s">
        <v>7</v>
      </c>
      <c r="DN18" s="1" t="s">
        <v>14</v>
      </c>
      <c r="DO18" s="1" t="s">
        <v>14</v>
      </c>
      <c r="DP18" s="1" t="s">
        <v>5</v>
      </c>
      <c r="DQ18" s="1" t="s">
        <v>5</v>
      </c>
      <c r="DR18" s="1" t="s">
        <v>5</v>
      </c>
      <c r="DS18" s="1" t="s">
        <v>5</v>
      </c>
      <c r="DT18" s="1" t="s">
        <v>13</v>
      </c>
      <c r="DU18" s="1" t="s">
        <v>5</v>
      </c>
      <c r="HW18">
        <v>4</v>
      </c>
      <c r="HX18" s="1" t="s">
        <v>142</v>
      </c>
      <c r="HY18" s="1" t="s">
        <v>5</v>
      </c>
    </row>
    <row r="19" spans="111:233">
      <c r="DG19">
        <v>4</v>
      </c>
      <c r="DH19" s="1" t="s">
        <v>21</v>
      </c>
      <c r="DI19" s="1" t="s">
        <v>143</v>
      </c>
      <c r="DJ19" s="1" t="s">
        <v>144</v>
      </c>
      <c r="DK19" s="1" t="s">
        <v>13</v>
      </c>
      <c r="DL19" s="1" t="s">
        <v>4</v>
      </c>
      <c r="DM19" s="1" t="s">
        <v>7</v>
      </c>
      <c r="DN19" s="1" t="s">
        <v>14</v>
      </c>
      <c r="DO19" s="1" t="s">
        <v>14</v>
      </c>
      <c r="DP19" s="1" t="s">
        <v>5</v>
      </c>
      <c r="DQ19" s="1" t="s">
        <v>5</v>
      </c>
      <c r="DR19" s="1" t="s">
        <v>5</v>
      </c>
      <c r="DS19" s="1" t="s">
        <v>5</v>
      </c>
      <c r="DT19" s="1" t="s">
        <v>13</v>
      </c>
      <c r="DU19" s="1" t="s">
        <v>5</v>
      </c>
      <c r="HW19">
        <v>4</v>
      </c>
      <c r="HX19" s="1" t="s">
        <v>145</v>
      </c>
      <c r="HY19" s="1" t="s">
        <v>5</v>
      </c>
    </row>
    <row r="20" spans="111:233">
      <c r="DG20">
        <v>4</v>
      </c>
      <c r="DH20" s="1" t="s">
        <v>21</v>
      </c>
      <c r="DI20" s="1" t="s">
        <v>146</v>
      </c>
      <c r="DJ20" s="1" t="s">
        <v>147</v>
      </c>
      <c r="DK20" s="1" t="s">
        <v>13</v>
      </c>
      <c r="DL20" s="1" t="s">
        <v>4</v>
      </c>
      <c r="DM20" s="1" t="s">
        <v>15</v>
      </c>
      <c r="DN20" s="1" t="s">
        <v>14</v>
      </c>
      <c r="DO20" s="1" t="s">
        <v>14</v>
      </c>
      <c r="DP20" s="1" t="s">
        <v>5</v>
      </c>
      <c r="DQ20" s="1" t="s">
        <v>5</v>
      </c>
      <c r="DR20" s="1" t="s">
        <v>5</v>
      </c>
      <c r="DS20" s="1" t="s">
        <v>5</v>
      </c>
      <c r="DT20" s="1" t="s">
        <v>13</v>
      </c>
      <c r="DU20" s="1" t="s">
        <v>5</v>
      </c>
      <c r="HW20">
        <v>4</v>
      </c>
      <c r="HX20" s="1" t="s">
        <v>148</v>
      </c>
      <c r="HY20" s="1" t="s">
        <v>14</v>
      </c>
    </row>
    <row r="21" spans="111:233">
      <c r="DG21">
        <v>4</v>
      </c>
      <c r="DH21" s="1" t="s">
        <v>21</v>
      </c>
      <c r="DI21" s="1" t="s">
        <v>149</v>
      </c>
      <c r="DJ21" s="1" t="s">
        <v>150</v>
      </c>
      <c r="DK21" s="1" t="s">
        <v>13</v>
      </c>
      <c r="DL21" s="1" t="s">
        <v>4</v>
      </c>
      <c r="DM21" s="1" t="s">
        <v>7</v>
      </c>
      <c r="DN21" s="1" t="s">
        <v>14</v>
      </c>
      <c r="DO21" s="1" t="s">
        <v>14</v>
      </c>
      <c r="DP21" s="1" t="s">
        <v>5</v>
      </c>
      <c r="DQ21" s="1" t="s">
        <v>5</v>
      </c>
      <c r="DR21" s="1" t="s">
        <v>5</v>
      </c>
      <c r="DS21" s="1" t="s">
        <v>5</v>
      </c>
      <c r="DT21" s="1" t="s">
        <v>13</v>
      </c>
      <c r="DU21" s="1" t="s">
        <v>5</v>
      </c>
      <c r="HW21">
        <v>4</v>
      </c>
      <c r="HX21" s="1" t="s">
        <v>151</v>
      </c>
      <c r="HY21" s="1" t="s">
        <v>14</v>
      </c>
    </row>
    <row r="22" spans="111:233">
      <c r="DG22">
        <v>4</v>
      </c>
      <c r="DH22" s="1" t="s">
        <v>21</v>
      </c>
      <c r="DI22" s="1" t="s">
        <v>152</v>
      </c>
      <c r="DJ22" s="1" t="s">
        <v>153</v>
      </c>
      <c r="DK22" s="1" t="s">
        <v>13</v>
      </c>
      <c r="DL22" s="1" t="s">
        <v>4</v>
      </c>
      <c r="DM22" s="1" t="s">
        <v>7</v>
      </c>
      <c r="DN22" s="1" t="s">
        <v>14</v>
      </c>
      <c r="DO22" s="1" t="s">
        <v>14</v>
      </c>
      <c r="DP22" s="1" t="s">
        <v>5</v>
      </c>
      <c r="DQ22" s="1" t="s">
        <v>5</v>
      </c>
      <c r="DR22" s="1" t="s">
        <v>5</v>
      </c>
      <c r="DS22" s="1" t="s">
        <v>5</v>
      </c>
      <c r="DT22" s="1" t="s">
        <v>13</v>
      </c>
      <c r="DU22" s="1" t="s">
        <v>5</v>
      </c>
      <c r="HW22">
        <v>4</v>
      </c>
      <c r="HX22" s="1" t="s">
        <v>154</v>
      </c>
      <c r="HY22" s="1" t="s">
        <v>7</v>
      </c>
    </row>
    <row r="23" spans="111:233">
      <c r="DG23">
        <v>4</v>
      </c>
      <c r="DH23" s="1" t="s">
        <v>21</v>
      </c>
      <c r="DI23" s="1" t="s">
        <v>155</v>
      </c>
      <c r="DJ23" s="1" t="s">
        <v>156</v>
      </c>
      <c r="DK23" s="1" t="s">
        <v>13</v>
      </c>
      <c r="DL23" s="1" t="s">
        <v>4</v>
      </c>
      <c r="DM23" s="1" t="s">
        <v>7</v>
      </c>
      <c r="DN23" s="1" t="s">
        <v>14</v>
      </c>
      <c r="DO23" s="1" t="s">
        <v>14</v>
      </c>
      <c r="DP23" s="1" t="s">
        <v>5</v>
      </c>
      <c r="DQ23" s="1" t="s">
        <v>5</v>
      </c>
      <c r="DR23" s="1" t="s">
        <v>5</v>
      </c>
      <c r="DS23" s="1" t="s">
        <v>5</v>
      </c>
      <c r="DT23" s="1" t="s">
        <v>13</v>
      </c>
      <c r="DU23" s="1" t="s">
        <v>5</v>
      </c>
      <c r="HW23">
        <v>4</v>
      </c>
      <c r="HX23" s="1" t="s">
        <v>157</v>
      </c>
      <c r="HY23" s="1" t="s">
        <v>5</v>
      </c>
    </row>
    <row r="24" spans="111:233">
      <c r="DG24">
        <v>4</v>
      </c>
      <c r="DH24" s="1" t="s">
        <v>21</v>
      </c>
      <c r="DI24" s="1" t="s">
        <v>158</v>
      </c>
      <c r="DJ24" s="1" t="s">
        <v>159</v>
      </c>
      <c r="DK24" s="1" t="s">
        <v>13</v>
      </c>
      <c r="DL24" s="1" t="s">
        <v>4</v>
      </c>
      <c r="DM24" s="1" t="s">
        <v>7</v>
      </c>
      <c r="DN24" s="1" t="s">
        <v>14</v>
      </c>
      <c r="DO24" s="1" t="s">
        <v>14</v>
      </c>
      <c r="DP24" s="1" t="s">
        <v>5</v>
      </c>
      <c r="DQ24" s="1" t="s">
        <v>5</v>
      </c>
      <c r="DR24" s="1" t="s">
        <v>5</v>
      </c>
      <c r="DS24" s="1" t="s">
        <v>5</v>
      </c>
      <c r="DT24" s="1" t="s">
        <v>13</v>
      </c>
      <c r="DU24" s="1" t="s">
        <v>5</v>
      </c>
      <c r="HW24">
        <v>4</v>
      </c>
      <c r="HX24" s="1" t="s">
        <v>160</v>
      </c>
      <c r="HY24" s="1" t="s">
        <v>5</v>
      </c>
    </row>
    <row r="25" spans="111:233">
      <c r="DG25">
        <v>4</v>
      </c>
      <c r="DH25" s="1" t="s">
        <v>21</v>
      </c>
      <c r="DI25" s="1" t="s">
        <v>161</v>
      </c>
      <c r="DJ25" s="1" t="s">
        <v>162</v>
      </c>
      <c r="DK25" s="1" t="s">
        <v>13</v>
      </c>
      <c r="DL25" s="1" t="s">
        <v>4</v>
      </c>
      <c r="DM25" s="1" t="s">
        <v>7</v>
      </c>
      <c r="DN25" s="1" t="s">
        <v>14</v>
      </c>
      <c r="DO25" s="1" t="s">
        <v>14</v>
      </c>
      <c r="DP25" s="1" t="s">
        <v>5</v>
      </c>
      <c r="DQ25" s="1" t="s">
        <v>5</v>
      </c>
      <c r="DR25" s="1" t="s">
        <v>5</v>
      </c>
      <c r="DS25" s="1" t="s">
        <v>5</v>
      </c>
      <c r="DT25" s="1" t="s">
        <v>13</v>
      </c>
      <c r="DU25" s="1" t="s">
        <v>5</v>
      </c>
      <c r="HW25">
        <v>4</v>
      </c>
      <c r="HX25" s="1" t="s">
        <v>163</v>
      </c>
      <c r="HY25" s="1" t="s">
        <v>164</v>
      </c>
    </row>
    <row r="26" spans="111:233">
      <c r="DG26">
        <v>4</v>
      </c>
      <c r="DH26" s="1" t="s">
        <v>21</v>
      </c>
      <c r="DI26" s="1" t="s">
        <v>165</v>
      </c>
      <c r="DJ26" s="1" t="s">
        <v>166</v>
      </c>
      <c r="DK26" s="1" t="s">
        <v>13</v>
      </c>
      <c r="DL26" s="1" t="s">
        <v>4</v>
      </c>
      <c r="DM26" s="1" t="s">
        <v>7</v>
      </c>
      <c r="DN26" s="1" t="s">
        <v>14</v>
      </c>
      <c r="DO26" s="1" t="s">
        <v>14</v>
      </c>
      <c r="DP26" s="1" t="s">
        <v>5</v>
      </c>
      <c r="DQ26" s="1" t="s">
        <v>5</v>
      </c>
      <c r="DR26" s="1" t="s">
        <v>5</v>
      </c>
      <c r="DS26" s="1" t="s">
        <v>5</v>
      </c>
      <c r="DT26" s="1" t="s">
        <v>13</v>
      </c>
      <c r="DU26" s="1" t="s">
        <v>5</v>
      </c>
      <c r="HW26">
        <v>4</v>
      </c>
      <c r="HX26" s="1" t="s">
        <v>167</v>
      </c>
      <c r="HY26" s="1" t="s">
        <v>0</v>
      </c>
    </row>
    <row r="27" spans="111:233">
      <c r="DG27">
        <v>4</v>
      </c>
      <c r="DH27" s="1" t="s">
        <v>21</v>
      </c>
      <c r="DI27" s="1" t="s">
        <v>168</v>
      </c>
      <c r="DJ27" s="1" t="s">
        <v>169</v>
      </c>
      <c r="DK27" s="1" t="s">
        <v>13</v>
      </c>
      <c r="DL27" s="1" t="s">
        <v>4</v>
      </c>
      <c r="DM27" s="1" t="s">
        <v>7</v>
      </c>
      <c r="DN27" s="1" t="s">
        <v>14</v>
      </c>
      <c r="DO27" s="1" t="s">
        <v>14</v>
      </c>
      <c r="DP27" s="1" t="s">
        <v>5</v>
      </c>
      <c r="DQ27" s="1" t="s">
        <v>5</v>
      </c>
      <c r="DR27" s="1" t="s">
        <v>5</v>
      </c>
      <c r="DS27" s="1" t="s">
        <v>5</v>
      </c>
      <c r="DT27" s="1" t="s">
        <v>13</v>
      </c>
      <c r="DU27" s="1" t="s">
        <v>5</v>
      </c>
      <c r="HW27">
        <v>4</v>
      </c>
      <c r="HX27" s="1" t="s">
        <v>170</v>
      </c>
      <c r="HY27" s="1" t="s">
        <v>37</v>
      </c>
    </row>
    <row r="28" spans="111:233">
      <c r="DG28">
        <v>4</v>
      </c>
      <c r="DH28" s="1" t="s">
        <v>21</v>
      </c>
      <c r="DI28" s="1" t="s">
        <v>171</v>
      </c>
      <c r="DJ28" s="1" t="s">
        <v>172</v>
      </c>
      <c r="DK28" s="1" t="s">
        <v>13</v>
      </c>
      <c r="DL28" s="1" t="s">
        <v>4</v>
      </c>
      <c r="DM28" s="1" t="s">
        <v>7</v>
      </c>
      <c r="DN28" s="1" t="s">
        <v>14</v>
      </c>
      <c r="DO28" s="1" t="s">
        <v>14</v>
      </c>
      <c r="DP28" s="1" t="s">
        <v>5</v>
      </c>
      <c r="DQ28" s="1" t="s">
        <v>5</v>
      </c>
      <c r="DR28" s="1" t="s">
        <v>5</v>
      </c>
      <c r="DS28" s="1" t="s">
        <v>5</v>
      </c>
      <c r="DT28" s="1" t="s">
        <v>13</v>
      </c>
      <c r="DU28" s="1" t="s">
        <v>5</v>
      </c>
      <c r="HW28">
        <v>4</v>
      </c>
      <c r="HX28" s="1" t="s">
        <v>173</v>
      </c>
      <c r="HY28" s="1" t="s">
        <v>5</v>
      </c>
    </row>
    <row r="29" spans="111:233">
      <c r="DG29">
        <v>4</v>
      </c>
      <c r="DH29" s="1" t="s">
        <v>21</v>
      </c>
      <c r="DI29" s="1" t="s">
        <v>174</v>
      </c>
      <c r="DJ29" s="1" t="s">
        <v>175</v>
      </c>
      <c r="DK29" s="1" t="s">
        <v>13</v>
      </c>
      <c r="DL29" s="1" t="s">
        <v>4</v>
      </c>
      <c r="DM29" s="1" t="s">
        <v>7</v>
      </c>
      <c r="DN29" s="1" t="s">
        <v>14</v>
      </c>
      <c r="DO29" s="1" t="s">
        <v>14</v>
      </c>
      <c r="DP29" s="1" t="s">
        <v>5</v>
      </c>
      <c r="DQ29" s="1" t="s">
        <v>5</v>
      </c>
      <c r="DR29" s="1" t="s">
        <v>5</v>
      </c>
      <c r="DS29" s="1" t="s">
        <v>5</v>
      </c>
      <c r="DT29" s="1" t="s">
        <v>13</v>
      </c>
      <c r="DU29" s="1" t="s">
        <v>5</v>
      </c>
      <c r="HW29">
        <v>4</v>
      </c>
      <c r="HX29" s="1" t="s">
        <v>176</v>
      </c>
      <c r="HY29" s="1" t="s">
        <v>5</v>
      </c>
    </row>
    <row r="30" spans="111:233">
      <c r="DG30">
        <v>4</v>
      </c>
      <c r="DH30" s="1" t="s">
        <v>21</v>
      </c>
      <c r="DI30" s="1" t="s">
        <v>177</v>
      </c>
      <c r="DJ30" s="1" t="s">
        <v>178</v>
      </c>
      <c r="DK30" s="1" t="s">
        <v>13</v>
      </c>
      <c r="DL30" s="1" t="s">
        <v>4</v>
      </c>
      <c r="DM30" s="1" t="s">
        <v>7</v>
      </c>
      <c r="DN30" s="1" t="s">
        <v>14</v>
      </c>
      <c r="DO30" s="1" t="s">
        <v>14</v>
      </c>
      <c r="DP30" s="1" t="s">
        <v>5</v>
      </c>
      <c r="DQ30" s="1" t="s">
        <v>5</v>
      </c>
      <c r="DR30" s="1" t="s">
        <v>5</v>
      </c>
      <c r="DS30" s="1" t="s">
        <v>5</v>
      </c>
      <c r="DT30" s="1" t="s">
        <v>13</v>
      </c>
      <c r="DU30" s="1" t="s">
        <v>5</v>
      </c>
      <c r="HW30">
        <v>4</v>
      </c>
      <c r="HX30" s="1" t="s">
        <v>179</v>
      </c>
      <c r="HY30" s="1" t="s">
        <v>14</v>
      </c>
    </row>
    <row r="31" spans="111:233">
      <c r="DG31">
        <v>4</v>
      </c>
      <c r="DH31" s="1" t="s">
        <v>21</v>
      </c>
      <c r="DI31" s="1" t="s">
        <v>180</v>
      </c>
      <c r="DJ31" s="1" t="s">
        <v>181</v>
      </c>
      <c r="DK31" s="1" t="s">
        <v>13</v>
      </c>
      <c r="DL31" s="1" t="s">
        <v>4</v>
      </c>
      <c r="DM31" s="1" t="s">
        <v>7</v>
      </c>
      <c r="DN31" s="1" t="s">
        <v>14</v>
      </c>
      <c r="DO31" s="1" t="s">
        <v>14</v>
      </c>
      <c r="DP31" s="1" t="s">
        <v>5</v>
      </c>
      <c r="DQ31" s="1" t="s">
        <v>5</v>
      </c>
      <c r="DR31" s="1" t="s">
        <v>5</v>
      </c>
      <c r="DS31" s="1" t="s">
        <v>5</v>
      </c>
      <c r="DT31" s="1" t="s">
        <v>13</v>
      </c>
      <c r="DU31" s="1" t="s">
        <v>5</v>
      </c>
      <c r="HW31">
        <v>4</v>
      </c>
      <c r="HX31" s="1" t="s">
        <v>182</v>
      </c>
      <c r="HY31" s="1" t="s">
        <v>4</v>
      </c>
    </row>
    <row r="32" spans="111:233">
      <c r="DG32">
        <v>4</v>
      </c>
      <c r="DH32" s="1" t="s">
        <v>21</v>
      </c>
      <c r="DI32" s="1" t="s">
        <v>183</v>
      </c>
      <c r="DJ32" s="1" t="s">
        <v>184</v>
      </c>
      <c r="DK32" s="1" t="s">
        <v>13</v>
      </c>
      <c r="DL32" s="1" t="s">
        <v>4</v>
      </c>
      <c r="DM32" s="1" t="s">
        <v>7</v>
      </c>
      <c r="DN32" s="1" t="s">
        <v>14</v>
      </c>
      <c r="DO32" s="1" t="s">
        <v>14</v>
      </c>
      <c r="DP32" s="1" t="s">
        <v>5</v>
      </c>
      <c r="DQ32" s="1" t="s">
        <v>5</v>
      </c>
      <c r="DR32" s="1" t="s">
        <v>5</v>
      </c>
      <c r="DS32" s="1" t="s">
        <v>5</v>
      </c>
      <c r="DT32" s="1" t="s">
        <v>13</v>
      </c>
      <c r="DU32" s="1" t="s">
        <v>5</v>
      </c>
      <c r="HW32">
        <v>4</v>
      </c>
      <c r="HX32" s="1" t="s">
        <v>185</v>
      </c>
      <c r="HY32" s="1" t="s">
        <v>4</v>
      </c>
    </row>
    <row r="33" spans="111:233">
      <c r="DG33">
        <v>4</v>
      </c>
      <c r="DH33" s="1" t="s">
        <v>21</v>
      </c>
      <c r="DI33" s="1" t="s">
        <v>186</v>
      </c>
      <c r="DJ33" s="1" t="s">
        <v>187</v>
      </c>
      <c r="DK33" s="1" t="s">
        <v>13</v>
      </c>
      <c r="DL33" s="1" t="s">
        <v>4</v>
      </c>
      <c r="DM33" s="1" t="s">
        <v>7</v>
      </c>
      <c r="DN33" s="1" t="s">
        <v>14</v>
      </c>
      <c r="DO33" s="1" t="s">
        <v>14</v>
      </c>
      <c r="DP33" s="1" t="s">
        <v>5</v>
      </c>
      <c r="DQ33" s="1" t="s">
        <v>5</v>
      </c>
      <c r="DR33" s="1" t="s">
        <v>5</v>
      </c>
      <c r="DS33" s="1" t="s">
        <v>5</v>
      </c>
      <c r="DT33" s="1" t="s">
        <v>13</v>
      </c>
      <c r="DU33" s="1" t="s">
        <v>5</v>
      </c>
      <c r="HW33">
        <v>4</v>
      </c>
      <c r="HX33" s="1" t="s">
        <v>188</v>
      </c>
      <c r="HY33" s="1" t="s">
        <v>15</v>
      </c>
    </row>
    <row r="34" spans="111:233">
      <c r="DG34">
        <v>4</v>
      </c>
      <c r="DH34" s="1" t="s">
        <v>21</v>
      </c>
      <c r="DI34" s="1" t="s">
        <v>189</v>
      </c>
      <c r="DJ34" s="1" t="s">
        <v>190</v>
      </c>
      <c r="DK34" s="1" t="s">
        <v>13</v>
      </c>
      <c r="DL34" s="1" t="s">
        <v>4</v>
      </c>
      <c r="DM34" s="1" t="s">
        <v>15</v>
      </c>
      <c r="DN34" s="1" t="s">
        <v>14</v>
      </c>
      <c r="DO34" s="1" t="s">
        <v>14</v>
      </c>
      <c r="DP34" s="1" t="s">
        <v>5</v>
      </c>
      <c r="DQ34" s="1" t="s">
        <v>5</v>
      </c>
      <c r="DR34" s="1" t="s">
        <v>5</v>
      </c>
      <c r="DS34" s="1" t="s">
        <v>5</v>
      </c>
      <c r="DT34" s="1" t="s">
        <v>13</v>
      </c>
      <c r="DU34" s="1" t="s">
        <v>5</v>
      </c>
    </row>
    <row r="35" spans="111:233">
      <c r="DG35">
        <v>4</v>
      </c>
      <c r="DH35" s="1" t="s">
        <v>21</v>
      </c>
      <c r="DI35" s="1" t="s">
        <v>191</v>
      </c>
      <c r="DJ35" s="1" t="s">
        <v>192</v>
      </c>
      <c r="DK35" s="1" t="s">
        <v>13</v>
      </c>
      <c r="DL35" s="1" t="s">
        <v>4</v>
      </c>
      <c r="DM35" s="1" t="s">
        <v>7</v>
      </c>
      <c r="DN35" s="1" t="s">
        <v>14</v>
      </c>
      <c r="DO35" s="1" t="s">
        <v>14</v>
      </c>
      <c r="DP35" s="1" t="s">
        <v>5</v>
      </c>
      <c r="DQ35" s="1" t="s">
        <v>5</v>
      </c>
      <c r="DR35" s="1" t="s">
        <v>5</v>
      </c>
      <c r="DS35" s="1" t="s">
        <v>5</v>
      </c>
      <c r="DT35" s="1" t="s">
        <v>13</v>
      </c>
      <c r="DU35" s="1" t="s">
        <v>5</v>
      </c>
    </row>
    <row r="36" spans="111:233">
      <c r="DG36">
        <v>4</v>
      </c>
      <c r="DH36" s="1" t="s">
        <v>21</v>
      </c>
      <c r="DI36" s="1" t="s">
        <v>193</v>
      </c>
      <c r="DJ36" s="1" t="s">
        <v>194</v>
      </c>
      <c r="DK36" s="1" t="s">
        <v>13</v>
      </c>
      <c r="DL36" s="1" t="s">
        <v>4</v>
      </c>
      <c r="DM36" s="1" t="s">
        <v>7</v>
      </c>
      <c r="DN36" s="1" t="s">
        <v>14</v>
      </c>
      <c r="DO36" s="1" t="s">
        <v>14</v>
      </c>
      <c r="DP36" s="1" t="s">
        <v>5</v>
      </c>
      <c r="DQ36" s="1" t="s">
        <v>5</v>
      </c>
      <c r="DR36" s="1" t="s">
        <v>5</v>
      </c>
      <c r="DS36" s="1" t="s">
        <v>5</v>
      </c>
      <c r="DT36" s="1" t="s">
        <v>13</v>
      </c>
      <c r="DU36" s="1" t="s">
        <v>5</v>
      </c>
    </row>
    <row r="37" spans="111:233">
      <c r="DG37">
        <v>4</v>
      </c>
      <c r="DH37" s="1" t="s">
        <v>21</v>
      </c>
      <c r="DI37" s="1" t="s">
        <v>195</v>
      </c>
      <c r="DJ37" s="1" t="s">
        <v>196</v>
      </c>
      <c r="DK37" s="1" t="s">
        <v>13</v>
      </c>
      <c r="DL37" s="1" t="s">
        <v>4</v>
      </c>
      <c r="DM37" s="1" t="s">
        <v>7</v>
      </c>
      <c r="DN37" s="1" t="s">
        <v>14</v>
      </c>
      <c r="DO37" s="1" t="s">
        <v>14</v>
      </c>
      <c r="DP37" s="1" t="s">
        <v>5</v>
      </c>
      <c r="DQ37" s="1" t="s">
        <v>5</v>
      </c>
      <c r="DR37" s="1" t="s">
        <v>5</v>
      </c>
      <c r="DS37" s="1" t="s">
        <v>5</v>
      </c>
      <c r="DT37" s="1" t="s">
        <v>13</v>
      </c>
      <c r="DU37" s="1" t="s">
        <v>5</v>
      </c>
    </row>
    <row r="38" spans="111:233">
      <c r="DG38">
        <v>4</v>
      </c>
      <c r="DH38" s="1" t="s">
        <v>21</v>
      </c>
      <c r="DI38" s="1" t="s">
        <v>197</v>
      </c>
      <c r="DJ38" s="1" t="s">
        <v>198</v>
      </c>
      <c r="DK38" s="1" t="s">
        <v>13</v>
      </c>
      <c r="DL38" s="1" t="s">
        <v>4</v>
      </c>
      <c r="DM38" s="1" t="s">
        <v>7</v>
      </c>
      <c r="DN38" s="1" t="s">
        <v>14</v>
      </c>
      <c r="DO38" s="1" t="s">
        <v>14</v>
      </c>
      <c r="DP38" s="1" t="s">
        <v>5</v>
      </c>
      <c r="DQ38" s="1" t="s">
        <v>5</v>
      </c>
      <c r="DR38" s="1" t="s">
        <v>5</v>
      </c>
      <c r="DS38" s="1" t="s">
        <v>5</v>
      </c>
      <c r="DT38" s="1" t="s">
        <v>13</v>
      </c>
      <c r="DU38" s="1" t="s">
        <v>5</v>
      </c>
    </row>
    <row r="39" spans="111:233">
      <c r="DG39">
        <v>4</v>
      </c>
      <c r="DH39" s="1" t="s">
        <v>21</v>
      </c>
      <c r="DI39" s="1" t="s">
        <v>199</v>
      </c>
      <c r="DJ39" s="1" t="s">
        <v>200</v>
      </c>
      <c r="DK39" s="1" t="s">
        <v>13</v>
      </c>
      <c r="DL39" s="1" t="s">
        <v>4</v>
      </c>
      <c r="DM39" s="1" t="s">
        <v>7</v>
      </c>
      <c r="DN39" s="1" t="s">
        <v>14</v>
      </c>
      <c r="DO39" s="1" t="s">
        <v>14</v>
      </c>
      <c r="DP39" s="1" t="s">
        <v>5</v>
      </c>
      <c r="DQ39" s="1" t="s">
        <v>5</v>
      </c>
      <c r="DR39" s="1" t="s">
        <v>5</v>
      </c>
      <c r="DS39" s="1" t="s">
        <v>5</v>
      </c>
      <c r="DT39" s="1" t="s">
        <v>13</v>
      </c>
      <c r="DU39" s="1" t="s">
        <v>5</v>
      </c>
    </row>
    <row r="40" spans="111:233">
      <c r="DG40">
        <v>4</v>
      </c>
      <c r="DH40" s="1" t="s">
        <v>21</v>
      </c>
      <c r="DI40" s="1" t="s">
        <v>201</v>
      </c>
      <c r="DJ40" s="1" t="s">
        <v>202</v>
      </c>
      <c r="DK40" s="1" t="s">
        <v>13</v>
      </c>
      <c r="DL40" s="1" t="s">
        <v>4</v>
      </c>
      <c r="DM40" s="1" t="s">
        <v>7</v>
      </c>
      <c r="DN40" s="1" t="s">
        <v>14</v>
      </c>
      <c r="DO40" s="1" t="s">
        <v>14</v>
      </c>
      <c r="DP40" s="1" t="s">
        <v>5</v>
      </c>
      <c r="DQ40" s="1" t="s">
        <v>5</v>
      </c>
      <c r="DR40" s="1" t="s">
        <v>5</v>
      </c>
      <c r="DS40" s="1" t="s">
        <v>5</v>
      </c>
      <c r="DT40" s="1" t="s">
        <v>13</v>
      </c>
      <c r="DU40" s="1" t="s">
        <v>5</v>
      </c>
    </row>
    <row r="41" spans="111:233">
      <c r="DG41">
        <v>4</v>
      </c>
      <c r="DH41" s="1" t="s">
        <v>21</v>
      </c>
      <c r="DI41" s="1" t="s">
        <v>203</v>
      </c>
      <c r="DJ41" s="1" t="s">
        <v>204</v>
      </c>
      <c r="DK41" s="1" t="s">
        <v>13</v>
      </c>
      <c r="DL41" s="1" t="s">
        <v>4</v>
      </c>
      <c r="DM41" s="1" t="s">
        <v>7</v>
      </c>
      <c r="DN41" s="1" t="s">
        <v>14</v>
      </c>
      <c r="DO41" s="1" t="s">
        <v>14</v>
      </c>
      <c r="DP41" s="1" t="s">
        <v>5</v>
      </c>
      <c r="DQ41" s="1" t="s">
        <v>5</v>
      </c>
      <c r="DR41" s="1" t="s">
        <v>5</v>
      </c>
      <c r="DS41" s="1" t="s">
        <v>5</v>
      </c>
      <c r="DT41" s="1" t="s">
        <v>13</v>
      </c>
      <c r="DU41" s="1" t="s">
        <v>5</v>
      </c>
    </row>
    <row r="42" spans="111:233">
      <c r="DG42">
        <v>4</v>
      </c>
      <c r="DH42" s="1" t="s">
        <v>21</v>
      </c>
      <c r="DI42" s="1" t="s">
        <v>205</v>
      </c>
      <c r="DJ42" s="1" t="s">
        <v>206</v>
      </c>
      <c r="DK42" s="1" t="s">
        <v>13</v>
      </c>
      <c r="DL42" s="1" t="s">
        <v>4</v>
      </c>
      <c r="DM42" s="1" t="s">
        <v>7</v>
      </c>
      <c r="DN42" s="1" t="s">
        <v>14</v>
      </c>
      <c r="DO42" s="1" t="s">
        <v>14</v>
      </c>
      <c r="DP42" s="1" t="s">
        <v>5</v>
      </c>
      <c r="DQ42" s="1" t="s">
        <v>5</v>
      </c>
      <c r="DR42" s="1" t="s">
        <v>5</v>
      </c>
      <c r="DS42" s="1" t="s">
        <v>5</v>
      </c>
      <c r="DT42" s="1" t="s">
        <v>13</v>
      </c>
      <c r="DU42" s="1" t="s">
        <v>5</v>
      </c>
    </row>
    <row r="43" spans="111:233">
      <c r="DG43">
        <v>4</v>
      </c>
      <c r="DH43" s="1" t="s">
        <v>21</v>
      </c>
      <c r="DI43" s="1" t="s">
        <v>207</v>
      </c>
      <c r="DJ43" s="1" t="s">
        <v>208</v>
      </c>
      <c r="DK43" s="1" t="s">
        <v>13</v>
      </c>
      <c r="DL43" s="1" t="s">
        <v>4</v>
      </c>
      <c r="DM43" s="1" t="s">
        <v>7</v>
      </c>
      <c r="DN43" s="1" t="s">
        <v>14</v>
      </c>
      <c r="DO43" s="1" t="s">
        <v>14</v>
      </c>
      <c r="DP43" s="1" t="s">
        <v>5</v>
      </c>
      <c r="DQ43" s="1" t="s">
        <v>5</v>
      </c>
      <c r="DR43" s="1" t="s">
        <v>5</v>
      </c>
      <c r="DS43" s="1" t="s">
        <v>5</v>
      </c>
      <c r="DT43" s="1" t="s">
        <v>13</v>
      </c>
      <c r="DU43" s="1" t="s">
        <v>5</v>
      </c>
    </row>
    <row r="44" spans="111:233">
      <c r="DG44">
        <v>4</v>
      </c>
      <c r="DH44" s="1" t="s">
        <v>21</v>
      </c>
      <c r="DI44" s="1" t="s">
        <v>209</v>
      </c>
      <c r="DJ44" s="1" t="s">
        <v>210</v>
      </c>
      <c r="DK44" s="1" t="s">
        <v>13</v>
      </c>
      <c r="DL44" s="1" t="s">
        <v>4</v>
      </c>
      <c r="DM44" s="1" t="s">
        <v>7</v>
      </c>
      <c r="DN44" s="1" t="s">
        <v>14</v>
      </c>
      <c r="DO44" s="1" t="s">
        <v>14</v>
      </c>
      <c r="DP44" s="1" t="s">
        <v>5</v>
      </c>
      <c r="DQ44" s="1" t="s">
        <v>5</v>
      </c>
      <c r="DR44" s="1" t="s">
        <v>5</v>
      </c>
      <c r="DS44" s="1" t="s">
        <v>5</v>
      </c>
      <c r="DT44" s="1" t="s">
        <v>13</v>
      </c>
      <c r="DU44" s="1" t="s">
        <v>5</v>
      </c>
    </row>
    <row r="45" spans="111:233">
      <c r="DG45">
        <v>4</v>
      </c>
      <c r="DH45" s="1" t="s">
        <v>21</v>
      </c>
      <c r="DI45" s="1" t="s">
        <v>211</v>
      </c>
      <c r="DJ45" s="1" t="s">
        <v>212</v>
      </c>
      <c r="DK45" s="1" t="s">
        <v>13</v>
      </c>
      <c r="DL45" s="1" t="s">
        <v>4</v>
      </c>
      <c r="DM45" s="1" t="s">
        <v>7</v>
      </c>
      <c r="DN45" s="1" t="s">
        <v>14</v>
      </c>
      <c r="DO45" s="1" t="s">
        <v>14</v>
      </c>
      <c r="DP45" s="1" t="s">
        <v>5</v>
      </c>
      <c r="DQ45" s="1" t="s">
        <v>5</v>
      </c>
      <c r="DR45" s="1" t="s">
        <v>5</v>
      </c>
      <c r="DS45" s="1" t="s">
        <v>5</v>
      </c>
      <c r="DT45" s="1" t="s">
        <v>13</v>
      </c>
      <c r="DU45" s="1" t="s">
        <v>5</v>
      </c>
    </row>
    <row r="46" spans="111:233">
      <c r="DG46">
        <v>4</v>
      </c>
      <c r="DH46" s="1" t="s">
        <v>21</v>
      </c>
      <c r="DI46" s="1" t="s">
        <v>213</v>
      </c>
      <c r="DJ46" s="1" t="s">
        <v>214</v>
      </c>
      <c r="DK46" s="1" t="s">
        <v>13</v>
      </c>
      <c r="DL46" s="1" t="s">
        <v>4</v>
      </c>
      <c r="DM46" s="1" t="s">
        <v>7</v>
      </c>
      <c r="DN46" s="1" t="s">
        <v>14</v>
      </c>
      <c r="DO46" s="1" t="s">
        <v>14</v>
      </c>
      <c r="DP46" s="1" t="s">
        <v>5</v>
      </c>
      <c r="DQ46" s="1" t="s">
        <v>5</v>
      </c>
      <c r="DR46" s="1" t="s">
        <v>5</v>
      </c>
      <c r="DS46" s="1" t="s">
        <v>5</v>
      </c>
      <c r="DT46" s="1" t="s">
        <v>13</v>
      </c>
      <c r="DU46" s="1" t="s">
        <v>5</v>
      </c>
    </row>
    <row r="47" spans="111:233">
      <c r="DG47">
        <v>4</v>
      </c>
      <c r="DH47" s="1" t="s">
        <v>21</v>
      </c>
      <c r="DI47" s="1" t="s">
        <v>215</v>
      </c>
      <c r="DJ47" s="1" t="s">
        <v>216</v>
      </c>
      <c r="DK47" s="1" t="s">
        <v>13</v>
      </c>
      <c r="DL47" s="1" t="s">
        <v>4</v>
      </c>
      <c r="DM47" s="1" t="s">
        <v>7</v>
      </c>
      <c r="DN47" s="1" t="s">
        <v>14</v>
      </c>
      <c r="DO47" s="1" t="s">
        <v>14</v>
      </c>
      <c r="DP47" s="1" t="s">
        <v>5</v>
      </c>
      <c r="DQ47" s="1" t="s">
        <v>5</v>
      </c>
      <c r="DR47" s="1" t="s">
        <v>5</v>
      </c>
      <c r="DS47" s="1" t="s">
        <v>5</v>
      </c>
      <c r="DT47" s="1" t="s">
        <v>13</v>
      </c>
      <c r="DU47" s="1" t="s">
        <v>5</v>
      </c>
    </row>
    <row r="48" spans="111:233">
      <c r="DG48">
        <v>4</v>
      </c>
      <c r="DH48" s="1" t="s">
        <v>21</v>
      </c>
      <c r="DI48" s="1" t="s">
        <v>217</v>
      </c>
      <c r="DJ48" s="1" t="s">
        <v>218</v>
      </c>
      <c r="DK48" s="1" t="s">
        <v>13</v>
      </c>
      <c r="DL48" s="1" t="s">
        <v>4</v>
      </c>
      <c r="DM48" s="1" t="s">
        <v>7</v>
      </c>
      <c r="DN48" s="1" t="s">
        <v>14</v>
      </c>
      <c r="DO48" s="1" t="s">
        <v>14</v>
      </c>
      <c r="DP48" s="1" t="s">
        <v>5</v>
      </c>
      <c r="DQ48" s="1" t="s">
        <v>5</v>
      </c>
      <c r="DR48" s="1" t="s">
        <v>5</v>
      </c>
      <c r="DS48" s="1" t="s">
        <v>5</v>
      </c>
      <c r="DT48" s="1" t="s">
        <v>13</v>
      </c>
      <c r="DU48" s="1" t="s">
        <v>5</v>
      </c>
    </row>
    <row r="49" spans="111:125">
      <c r="DG49">
        <v>4</v>
      </c>
      <c r="DH49" s="1" t="s">
        <v>21</v>
      </c>
      <c r="DI49" s="1" t="s">
        <v>219</v>
      </c>
      <c r="DJ49" s="1" t="s">
        <v>220</v>
      </c>
      <c r="DK49" s="1" t="s">
        <v>13</v>
      </c>
      <c r="DL49" s="1" t="s">
        <v>4</v>
      </c>
      <c r="DM49" s="1" t="s">
        <v>7</v>
      </c>
      <c r="DN49" s="1" t="s">
        <v>14</v>
      </c>
      <c r="DO49" s="1" t="s">
        <v>14</v>
      </c>
      <c r="DP49" s="1" t="s">
        <v>5</v>
      </c>
      <c r="DQ49" s="1" t="s">
        <v>5</v>
      </c>
      <c r="DR49" s="1" t="s">
        <v>5</v>
      </c>
      <c r="DS49" s="1" t="s">
        <v>5</v>
      </c>
      <c r="DT49" s="1" t="s">
        <v>13</v>
      </c>
      <c r="DU49" s="1" t="s">
        <v>5</v>
      </c>
    </row>
    <row r="50" spans="111:125">
      <c r="DG50">
        <v>4</v>
      </c>
      <c r="DH50" s="1" t="s">
        <v>21</v>
      </c>
      <c r="DI50" s="1" t="s">
        <v>221</v>
      </c>
      <c r="DJ50" s="1" t="s">
        <v>222</v>
      </c>
      <c r="DK50" s="1" t="s">
        <v>13</v>
      </c>
      <c r="DL50" s="1" t="s">
        <v>4</v>
      </c>
      <c r="DM50" s="1" t="s">
        <v>7</v>
      </c>
      <c r="DN50" s="1" t="s">
        <v>14</v>
      </c>
      <c r="DO50" s="1" t="s">
        <v>14</v>
      </c>
      <c r="DP50" s="1" t="s">
        <v>5</v>
      </c>
      <c r="DQ50" s="1" t="s">
        <v>5</v>
      </c>
      <c r="DR50" s="1" t="s">
        <v>5</v>
      </c>
      <c r="DS50" s="1" t="s">
        <v>5</v>
      </c>
      <c r="DT50" s="1" t="s">
        <v>13</v>
      </c>
      <c r="DU50" s="1" t="s">
        <v>5</v>
      </c>
    </row>
    <row r="51" spans="111:125">
      <c r="DG51">
        <v>4</v>
      </c>
      <c r="DH51" s="1" t="s">
        <v>21</v>
      </c>
      <c r="DI51" s="1" t="s">
        <v>223</v>
      </c>
      <c r="DJ51" s="1" t="s">
        <v>224</v>
      </c>
      <c r="DK51" s="1" t="s">
        <v>13</v>
      </c>
      <c r="DL51" s="1" t="s">
        <v>4</v>
      </c>
      <c r="DM51" s="1" t="s">
        <v>7</v>
      </c>
      <c r="DN51" s="1" t="s">
        <v>14</v>
      </c>
      <c r="DO51" s="1" t="s">
        <v>14</v>
      </c>
      <c r="DP51" s="1" t="s">
        <v>5</v>
      </c>
      <c r="DQ51" s="1" t="s">
        <v>5</v>
      </c>
      <c r="DR51" s="1" t="s">
        <v>5</v>
      </c>
      <c r="DS51" s="1" t="s">
        <v>5</v>
      </c>
      <c r="DT51" s="1" t="s">
        <v>13</v>
      </c>
      <c r="DU51" s="1" t="s">
        <v>5</v>
      </c>
    </row>
    <row r="52" spans="111:125">
      <c r="DG52">
        <v>4</v>
      </c>
      <c r="DH52" s="1" t="s">
        <v>21</v>
      </c>
      <c r="DI52" s="1" t="s">
        <v>225</v>
      </c>
      <c r="DJ52" s="1" t="s">
        <v>226</v>
      </c>
      <c r="DK52" s="1" t="s">
        <v>13</v>
      </c>
      <c r="DL52" s="1" t="s">
        <v>4</v>
      </c>
      <c r="DM52" s="1" t="s">
        <v>15</v>
      </c>
      <c r="DN52" s="1" t="s">
        <v>14</v>
      </c>
      <c r="DO52" s="1" t="s">
        <v>14</v>
      </c>
      <c r="DP52" s="1" t="s">
        <v>5</v>
      </c>
      <c r="DQ52" s="1" t="s">
        <v>5</v>
      </c>
      <c r="DR52" s="1" t="s">
        <v>5</v>
      </c>
      <c r="DS52" s="1" t="s">
        <v>5</v>
      </c>
      <c r="DT52" s="1" t="s">
        <v>13</v>
      </c>
      <c r="DU52" s="1" t="s">
        <v>5</v>
      </c>
    </row>
    <row r="53" spans="111:125">
      <c r="DG53">
        <v>4</v>
      </c>
      <c r="DH53" s="1" t="s">
        <v>21</v>
      </c>
      <c r="DI53" s="1" t="s">
        <v>227</v>
      </c>
      <c r="DJ53" s="1" t="s">
        <v>228</v>
      </c>
      <c r="DK53" s="1" t="s">
        <v>13</v>
      </c>
      <c r="DL53" s="1" t="s">
        <v>4</v>
      </c>
      <c r="DM53" s="1" t="s">
        <v>7</v>
      </c>
      <c r="DN53" s="1" t="s">
        <v>14</v>
      </c>
      <c r="DO53" s="1" t="s">
        <v>14</v>
      </c>
      <c r="DP53" s="1" t="s">
        <v>5</v>
      </c>
      <c r="DQ53" s="1" t="s">
        <v>5</v>
      </c>
      <c r="DR53" s="1" t="s">
        <v>5</v>
      </c>
      <c r="DS53" s="1" t="s">
        <v>5</v>
      </c>
      <c r="DT53" s="1" t="s">
        <v>13</v>
      </c>
      <c r="DU53" s="1" t="s">
        <v>5</v>
      </c>
    </row>
    <row r="54" spans="111:125">
      <c r="DG54">
        <v>4</v>
      </c>
      <c r="DH54" s="1" t="s">
        <v>21</v>
      </c>
      <c r="DI54" s="1" t="s">
        <v>229</v>
      </c>
      <c r="DJ54" s="1" t="s">
        <v>230</v>
      </c>
      <c r="DK54" s="1" t="s">
        <v>13</v>
      </c>
      <c r="DL54" s="1" t="s">
        <v>4</v>
      </c>
      <c r="DM54" s="1" t="s">
        <v>7</v>
      </c>
      <c r="DN54" s="1" t="s">
        <v>14</v>
      </c>
      <c r="DO54" s="1" t="s">
        <v>14</v>
      </c>
      <c r="DP54" s="1" t="s">
        <v>5</v>
      </c>
      <c r="DQ54" s="1" t="s">
        <v>5</v>
      </c>
      <c r="DR54" s="1" t="s">
        <v>5</v>
      </c>
      <c r="DS54" s="1" t="s">
        <v>5</v>
      </c>
      <c r="DT54" s="1" t="s">
        <v>13</v>
      </c>
      <c r="DU54" s="1" t="s">
        <v>5</v>
      </c>
    </row>
    <row r="55" spans="111:125">
      <c r="DG55">
        <v>4</v>
      </c>
      <c r="DH55" s="1" t="s">
        <v>21</v>
      </c>
      <c r="DI55" s="1" t="s">
        <v>231</v>
      </c>
      <c r="DJ55" s="1" t="s">
        <v>232</v>
      </c>
      <c r="DK55" s="1" t="s">
        <v>13</v>
      </c>
      <c r="DL55" s="1" t="s">
        <v>4</v>
      </c>
      <c r="DM55" s="1" t="s">
        <v>7</v>
      </c>
      <c r="DN55" s="1" t="s">
        <v>14</v>
      </c>
      <c r="DO55" s="1" t="s">
        <v>14</v>
      </c>
      <c r="DP55" s="1" t="s">
        <v>5</v>
      </c>
      <c r="DQ55" s="1" t="s">
        <v>5</v>
      </c>
      <c r="DR55" s="1" t="s">
        <v>5</v>
      </c>
      <c r="DS55" s="1" t="s">
        <v>5</v>
      </c>
      <c r="DT55" s="1" t="s">
        <v>13</v>
      </c>
      <c r="DU55" s="1" t="s">
        <v>5</v>
      </c>
    </row>
    <row r="56" spans="111:125">
      <c r="DG56">
        <v>4</v>
      </c>
      <c r="DH56" s="1" t="s">
        <v>21</v>
      </c>
      <c r="DI56" s="1" t="s">
        <v>233</v>
      </c>
      <c r="DJ56" s="1" t="s">
        <v>234</v>
      </c>
      <c r="DK56" s="1" t="s">
        <v>13</v>
      </c>
      <c r="DL56" s="1" t="s">
        <v>4</v>
      </c>
      <c r="DM56" s="1" t="s">
        <v>15</v>
      </c>
      <c r="DN56" s="1" t="s">
        <v>14</v>
      </c>
      <c r="DO56" s="1" t="s">
        <v>14</v>
      </c>
      <c r="DP56" s="1" t="s">
        <v>5</v>
      </c>
      <c r="DQ56" s="1" t="s">
        <v>5</v>
      </c>
      <c r="DR56" s="1" t="s">
        <v>5</v>
      </c>
      <c r="DS56" s="1" t="s">
        <v>5</v>
      </c>
      <c r="DT56" s="1" t="s">
        <v>13</v>
      </c>
      <c r="DU56" s="1" t="s">
        <v>5</v>
      </c>
    </row>
    <row r="57" spans="111:125">
      <c r="DG57">
        <v>4</v>
      </c>
      <c r="DH57" s="1" t="s">
        <v>21</v>
      </c>
      <c r="DI57" s="1" t="s">
        <v>235</v>
      </c>
      <c r="DJ57" s="1" t="s">
        <v>236</v>
      </c>
      <c r="DK57" s="1" t="s">
        <v>13</v>
      </c>
      <c r="DL57" s="1" t="s">
        <v>4</v>
      </c>
      <c r="DM57" s="1" t="s">
        <v>15</v>
      </c>
      <c r="DN57" s="1" t="s">
        <v>14</v>
      </c>
      <c r="DO57" s="1" t="s">
        <v>14</v>
      </c>
      <c r="DP57" s="1" t="s">
        <v>5</v>
      </c>
      <c r="DQ57" s="1" t="s">
        <v>5</v>
      </c>
      <c r="DR57" s="1" t="s">
        <v>5</v>
      </c>
      <c r="DS57" s="1" t="s">
        <v>5</v>
      </c>
      <c r="DT57" s="1" t="s">
        <v>13</v>
      </c>
      <c r="DU57" s="1" t="s">
        <v>5</v>
      </c>
    </row>
    <row r="58" spans="111:125">
      <c r="DG58">
        <v>4</v>
      </c>
      <c r="DH58" s="1" t="s">
        <v>21</v>
      </c>
      <c r="DI58" s="1" t="s">
        <v>237</v>
      </c>
      <c r="DJ58" s="1" t="s">
        <v>238</v>
      </c>
      <c r="DK58" s="1" t="s">
        <v>13</v>
      </c>
      <c r="DL58" s="1" t="s">
        <v>4</v>
      </c>
      <c r="DM58" s="1" t="s">
        <v>7</v>
      </c>
      <c r="DN58" s="1" t="s">
        <v>14</v>
      </c>
      <c r="DO58" s="1" t="s">
        <v>14</v>
      </c>
      <c r="DP58" s="1" t="s">
        <v>5</v>
      </c>
      <c r="DQ58" s="1" t="s">
        <v>5</v>
      </c>
      <c r="DR58" s="1" t="s">
        <v>5</v>
      </c>
      <c r="DS58" s="1" t="s">
        <v>5</v>
      </c>
      <c r="DT58" s="1" t="s">
        <v>13</v>
      </c>
      <c r="DU58" s="1" t="s">
        <v>5</v>
      </c>
    </row>
    <row r="59" spans="111:125">
      <c r="DG59">
        <v>4</v>
      </c>
      <c r="DH59" s="1" t="s">
        <v>21</v>
      </c>
      <c r="DI59" s="1" t="s">
        <v>239</v>
      </c>
      <c r="DJ59" s="1" t="s">
        <v>240</v>
      </c>
      <c r="DK59" s="1" t="s">
        <v>13</v>
      </c>
      <c r="DL59" s="1" t="s">
        <v>4</v>
      </c>
      <c r="DM59" s="1" t="s">
        <v>15</v>
      </c>
      <c r="DN59" s="1" t="s">
        <v>14</v>
      </c>
      <c r="DO59" s="1" t="s">
        <v>14</v>
      </c>
      <c r="DP59" s="1" t="s">
        <v>5</v>
      </c>
      <c r="DQ59" s="1" t="s">
        <v>5</v>
      </c>
      <c r="DR59" s="1" t="s">
        <v>5</v>
      </c>
      <c r="DS59" s="1" t="s">
        <v>5</v>
      </c>
      <c r="DT59" s="1" t="s">
        <v>13</v>
      </c>
      <c r="DU59" s="1" t="s">
        <v>5</v>
      </c>
    </row>
    <row r="60" spans="111:125">
      <c r="DG60">
        <v>4</v>
      </c>
      <c r="DH60" s="1" t="s">
        <v>21</v>
      </c>
      <c r="DI60" s="1" t="s">
        <v>241</v>
      </c>
      <c r="DJ60" s="1" t="s">
        <v>242</v>
      </c>
      <c r="DK60" s="1" t="s">
        <v>13</v>
      </c>
      <c r="DL60" s="1" t="s">
        <v>4</v>
      </c>
      <c r="DM60" s="1" t="s">
        <v>15</v>
      </c>
      <c r="DN60" s="1" t="s">
        <v>14</v>
      </c>
      <c r="DO60" s="1" t="s">
        <v>14</v>
      </c>
      <c r="DP60" s="1" t="s">
        <v>5</v>
      </c>
      <c r="DQ60" s="1" t="s">
        <v>5</v>
      </c>
      <c r="DR60" s="1" t="s">
        <v>5</v>
      </c>
      <c r="DS60" s="1" t="s">
        <v>5</v>
      </c>
      <c r="DT60" s="1" t="s">
        <v>13</v>
      </c>
      <c r="DU60" s="1" t="s">
        <v>5</v>
      </c>
    </row>
    <row r="61" spans="111:125">
      <c r="DG61">
        <v>4</v>
      </c>
      <c r="DH61" s="1" t="s">
        <v>21</v>
      </c>
      <c r="DI61" s="1" t="s">
        <v>243</v>
      </c>
      <c r="DJ61" s="1" t="s">
        <v>244</v>
      </c>
      <c r="DK61" s="1" t="s">
        <v>13</v>
      </c>
      <c r="DL61" s="1" t="s">
        <v>4</v>
      </c>
      <c r="DM61" s="1" t="s">
        <v>7</v>
      </c>
      <c r="DN61" s="1" t="s">
        <v>14</v>
      </c>
      <c r="DO61" s="1" t="s">
        <v>14</v>
      </c>
      <c r="DP61" s="1" t="s">
        <v>5</v>
      </c>
      <c r="DQ61" s="1" t="s">
        <v>5</v>
      </c>
      <c r="DR61" s="1" t="s">
        <v>5</v>
      </c>
      <c r="DS61" s="1" t="s">
        <v>5</v>
      </c>
      <c r="DT61" s="1" t="s">
        <v>13</v>
      </c>
      <c r="DU61" s="1" t="s">
        <v>5</v>
      </c>
    </row>
    <row r="62" spans="111:125">
      <c r="DG62">
        <v>4</v>
      </c>
      <c r="DH62" s="1" t="s">
        <v>21</v>
      </c>
      <c r="DI62" s="1" t="s">
        <v>245</v>
      </c>
      <c r="DJ62" s="1" t="s">
        <v>246</v>
      </c>
      <c r="DK62" s="1" t="s">
        <v>13</v>
      </c>
      <c r="DL62" s="1" t="s">
        <v>4</v>
      </c>
      <c r="DM62" s="1" t="s">
        <v>7</v>
      </c>
      <c r="DN62" s="1" t="s">
        <v>14</v>
      </c>
      <c r="DO62" s="1" t="s">
        <v>14</v>
      </c>
      <c r="DP62" s="1" t="s">
        <v>5</v>
      </c>
      <c r="DQ62" s="1" t="s">
        <v>5</v>
      </c>
      <c r="DR62" s="1" t="s">
        <v>5</v>
      </c>
      <c r="DS62" s="1" t="s">
        <v>5</v>
      </c>
      <c r="DT62" s="1" t="s">
        <v>13</v>
      </c>
      <c r="DU62" s="1" t="s">
        <v>5</v>
      </c>
    </row>
    <row r="63" spans="111:125">
      <c r="DG63">
        <v>4</v>
      </c>
      <c r="DH63" s="1" t="s">
        <v>21</v>
      </c>
      <c r="DI63" s="1" t="s">
        <v>247</v>
      </c>
      <c r="DJ63" s="1" t="s">
        <v>248</v>
      </c>
      <c r="DK63" s="1" t="s">
        <v>13</v>
      </c>
      <c r="DL63" s="1" t="s">
        <v>4</v>
      </c>
      <c r="DM63" s="1" t="s">
        <v>7</v>
      </c>
      <c r="DN63" s="1" t="s">
        <v>14</v>
      </c>
      <c r="DO63" s="1" t="s">
        <v>14</v>
      </c>
      <c r="DP63" s="1" t="s">
        <v>5</v>
      </c>
      <c r="DQ63" s="1" t="s">
        <v>5</v>
      </c>
      <c r="DR63" s="1" t="s">
        <v>5</v>
      </c>
      <c r="DS63" s="1" t="s">
        <v>5</v>
      </c>
      <c r="DT63" s="1" t="s">
        <v>13</v>
      </c>
      <c r="DU63" s="1" t="s">
        <v>5</v>
      </c>
    </row>
    <row r="64" spans="111:125">
      <c r="DG64">
        <v>4</v>
      </c>
      <c r="DH64" s="1" t="s">
        <v>21</v>
      </c>
      <c r="DI64" s="1" t="s">
        <v>249</v>
      </c>
      <c r="DJ64" s="1" t="s">
        <v>250</v>
      </c>
      <c r="DK64" s="1" t="s">
        <v>13</v>
      </c>
      <c r="DL64" s="1" t="s">
        <v>4</v>
      </c>
      <c r="DM64" s="1" t="s">
        <v>7</v>
      </c>
      <c r="DN64" s="1" t="s">
        <v>14</v>
      </c>
      <c r="DO64" s="1" t="s">
        <v>14</v>
      </c>
      <c r="DP64" s="1" t="s">
        <v>5</v>
      </c>
      <c r="DQ64" s="1" t="s">
        <v>5</v>
      </c>
      <c r="DR64" s="1" t="s">
        <v>5</v>
      </c>
      <c r="DS64" s="1" t="s">
        <v>5</v>
      </c>
      <c r="DT64" s="1" t="s">
        <v>13</v>
      </c>
      <c r="DU64" s="1" t="s">
        <v>5</v>
      </c>
    </row>
    <row r="65" spans="111:125">
      <c r="DG65">
        <v>4</v>
      </c>
      <c r="DH65" s="1" t="s">
        <v>21</v>
      </c>
      <c r="DI65" s="1" t="s">
        <v>251</v>
      </c>
      <c r="DJ65" s="1" t="s">
        <v>252</v>
      </c>
      <c r="DK65" s="1" t="s">
        <v>13</v>
      </c>
      <c r="DL65" s="1" t="s">
        <v>4</v>
      </c>
      <c r="DM65" s="1" t="s">
        <v>7</v>
      </c>
      <c r="DN65" s="1" t="s">
        <v>14</v>
      </c>
      <c r="DO65" s="1" t="s">
        <v>14</v>
      </c>
      <c r="DP65" s="1" t="s">
        <v>5</v>
      </c>
      <c r="DQ65" s="1" t="s">
        <v>5</v>
      </c>
      <c r="DR65" s="1" t="s">
        <v>5</v>
      </c>
      <c r="DS65" s="1" t="s">
        <v>5</v>
      </c>
      <c r="DT65" s="1" t="s">
        <v>13</v>
      </c>
      <c r="DU65" s="1" t="s">
        <v>5</v>
      </c>
    </row>
    <row r="66" spans="111:125">
      <c r="DG66">
        <v>4</v>
      </c>
      <c r="DH66" s="1" t="s">
        <v>21</v>
      </c>
      <c r="DI66" s="1" t="s">
        <v>253</v>
      </c>
      <c r="DJ66" s="1" t="s">
        <v>254</v>
      </c>
      <c r="DK66" s="1" t="s">
        <v>13</v>
      </c>
      <c r="DL66" s="1" t="s">
        <v>4</v>
      </c>
      <c r="DM66" s="1" t="s">
        <v>15</v>
      </c>
      <c r="DN66" s="1" t="s">
        <v>14</v>
      </c>
      <c r="DO66" s="1" t="s">
        <v>14</v>
      </c>
      <c r="DP66" s="1" t="s">
        <v>5</v>
      </c>
      <c r="DQ66" s="1" t="s">
        <v>5</v>
      </c>
      <c r="DR66" s="1" t="s">
        <v>5</v>
      </c>
      <c r="DS66" s="1" t="s">
        <v>5</v>
      </c>
      <c r="DT66" s="1" t="s">
        <v>13</v>
      </c>
      <c r="DU66" s="1" t="s">
        <v>5</v>
      </c>
    </row>
    <row r="67" spans="111:125">
      <c r="DG67">
        <v>4</v>
      </c>
      <c r="DH67" s="1" t="s">
        <v>21</v>
      </c>
      <c r="DI67" s="1" t="s">
        <v>255</v>
      </c>
      <c r="DJ67" s="1" t="s">
        <v>256</v>
      </c>
      <c r="DK67" s="1" t="s">
        <v>13</v>
      </c>
      <c r="DL67" s="1" t="s">
        <v>4</v>
      </c>
      <c r="DM67" s="1" t="s">
        <v>15</v>
      </c>
      <c r="DN67" s="1" t="s">
        <v>14</v>
      </c>
      <c r="DO67" s="1" t="s">
        <v>14</v>
      </c>
      <c r="DP67" s="1" t="s">
        <v>5</v>
      </c>
      <c r="DQ67" s="1" t="s">
        <v>5</v>
      </c>
      <c r="DR67" s="1" t="s">
        <v>5</v>
      </c>
      <c r="DS67" s="1" t="s">
        <v>5</v>
      </c>
      <c r="DT67" s="1" t="s">
        <v>13</v>
      </c>
      <c r="DU67" s="1" t="s">
        <v>5</v>
      </c>
    </row>
    <row r="68" spans="111:125">
      <c r="DG68">
        <v>4</v>
      </c>
      <c r="DH68" s="1" t="s">
        <v>21</v>
      </c>
      <c r="DI68" s="1" t="s">
        <v>257</v>
      </c>
      <c r="DJ68" s="1" t="s">
        <v>258</v>
      </c>
      <c r="DK68" s="1" t="s">
        <v>13</v>
      </c>
      <c r="DL68" s="1" t="s">
        <v>4</v>
      </c>
      <c r="DM68" s="1" t="s">
        <v>7</v>
      </c>
      <c r="DN68" s="1" t="s">
        <v>14</v>
      </c>
      <c r="DO68" s="1" t="s">
        <v>14</v>
      </c>
      <c r="DP68" s="1" t="s">
        <v>5</v>
      </c>
      <c r="DQ68" s="1" t="s">
        <v>5</v>
      </c>
      <c r="DR68" s="1" t="s">
        <v>5</v>
      </c>
      <c r="DS68" s="1" t="s">
        <v>5</v>
      </c>
      <c r="DT68" s="1" t="s">
        <v>13</v>
      </c>
      <c r="DU68" s="1" t="s">
        <v>5</v>
      </c>
    </row>
    <row r="69" spans="111:125">
      <c r="DG69">
        <v>4</v>
      </c>
      <c r="DH69" s="1" t="s">
        <v>21</v>
      </c>
      <c r="DI69" s="1" t="s">
        <v>259</v>
      </c>
      <c r="DJ69" s="1" t="s">
        <v>260</v>
      </c>
      <c r="DK69" s="1" t="s">
        <v>13</v>
      </c>
      <c r="DL69" s="1" t="s">
        <v>4</v>
      </c>
      <c r="DM69" s="1" t="s">
        <v>7</v>
      </c>
      <c r="DN69" s="1" t="s">
        <v>14</v>
      </c>
      <c r="DO69" s="1" t="s">
        <v>14</v>
      </c>
      <c r="DP69" s="1" t="s">
        <v>5</v>
      </c>
      <c r="DQ69" s="1" t="s">
        <v>5</v>
      </c>
      <c r="DR69" s="1" t="s">
        <v>5</v>
      </c>
      <c r="DS69" s="1" t="s">
        <v>5</v>
      </c>
      <c r="DT69" s="1" t="s">
        <v>13</v>
      </c>
      <c r="DU69" s="1" t="s">
        <v>5</v>
      </c>
    </row>
    <row r="70" spans="111:125">
      <c r="DG70">
        <v>4</v>
      </c>
      <c r="DH70" s="1" t="s">
        <v>21</v>
      </c>
      <c r="DI70" s="1" t="s">
        <v>261</v>
      </c>
      <c r="DJ70" s="1" t="s">
        <v>262</v>
      </c>
      <c r="DK70" s="1" t="s">
        <v>13</v>
      </c>
      <c r="DL70" s="1" t="s">
        <v>4</v>
      </c>
      <c r="DM70" s="1" t="s">
        <v>7</v>
      </c>
      <c r="DN70" s="1" t="s">
        <v>14</v>
      </c>
      <c r="DO70" s="1" t="s">
        <v>14</v>
      </c>
      <c r="DP70" s="1" t="s">
        <v>5</v>
      </c>
      <c r="DQ70" s="1" t="s">
        <v>5</v>
      </c>
      <c r="DR70" s="1" t="s">
        <v>5</v>
      </c>
      <c r="DS70" s="1" t="s">
        <v>5</v>
      </c>
      <c r="DT70" s="1" t="s">
        <v>13</v>
      </c>
      <c r="DU70" s="1" t="s">
        <v>5</v>
      </c>
    </row>
    <row r="71" spans="111:125">
      <c r="DG71">
        <v>4</v>
      </c>
      <c r="DH71" s="1" t="s">
        <v>21</v>
      </c>
      <c r="DI71" s="1" t="s">
        <v>263</v>
      </c>
      <c r="DJ71" s="1" t="s">
        <v>264</v>
      </c>
      <c r="DK71" s="1" t="s">
        <v>13</v>
      </c>
      <c r="DL71" s="1" t="s">
        <v>4</v>
      </c>
      <c r="DM71" s="1" t="s">
        <v>15</v>
      </c>
      <c r="DN71" s="1" t="s">
        <v>14</v>
      </c>
      <c r="DO71" s="1" t="s">
        <v>14</v>
      </c>
      <c r="DP71" s="1" t="s">
        <v>5</v>
      </c>
      <c r="DQ71" s="1" t="s">
        <v>5</v>
      </c>
      <c r="DR71" s="1" t="s">
        <v>5</v>
      </c>
      <c r="DS71" s="1" t="s">
        <v>5</v>
      </c>
      <c r="DT71" s="1" t="s">
        <v>13</v>
      </c>
      <c r="DU71" s="1" t="s">
        <v>5</v>
      </c>
    </row>
    <row r="72" spans="111:125">
      <c r="DG72">
        <v>4</v>
      </c>
      <c r="DH72" s="1" t="s">
        <v>94</v>
      </c>
      <c r="DI72" s="1" t="s">
        <v>265</v>
      </c>
      <c r="DJ72" s="1" t="s">
        <v>266</v>
      </c>
      <c r="DK72" s="1" t="s">
        <v>13</v>
      </c>
      <c r="DL72" s="1" t="s">
        <v>4</v>
      </c>
      <c r="DM72" s="1" t="s">
        <v>14</v>
      </c>
      <c r="DN72" s="1" t="s">
        <v>14</v>
      </c>
      <c r="DO72" s="1" t="s">
        <v>14</v>
      </c>
      <c r="DP72" s="1" t="s">
        <v>5</v>
      </c>
      <c r="DQ72" s="1" t="s">
        <v>5</v>
      </c>
      <c r="DR72" s="1" t="s">
        <v>5</v>
      </c>
      <c r="DS72" s="1" t="s">
        <v>5</v>
      </c>
      <c r="DT72" s="1" t="s">
        <v>13</v>
      </c>
      <c r="DU72" s="1" t="s">
        <v>5</v>
      </c>
    </row>
    <row r="73" spans="111:125">
      <c r="DG73">
        <v>4</v>
      </c>
      <c r="DH73" s="1" t="s">
        <v>94</v>
      </c>
      <c r="DI73" s="1" t="s">
        <v>267</v>
      </c>
      <c r="DJ73" s="1" t="s">
        <v>114</v>
      </c>
      <c r="DK73" s="1" t="s">
        <v>13</v>
      </c>
      <c r="DL73" s="1" t="s">
        <v>4</v>
      </c>
      <c r="DM73" s="1" t="s">
        <v>7</v>
      </c>
      <c r="DN73" s="1" t="s">
        <v>14</v>
      </c>
      <c r="DO73" s="1" t="s">
        <v>14</v>
      </c>
      <c r="DP73" s="1" t="s">
        <v>5</v>
      </c>
      <c r="DQ73" s="1" t="s">
        <v>5</v>
      </c>
      <c r="DR73" s="1" t="s">
        <v>5</v>
      </c>
      <c r="DS73" s="1" t="s">
        <v>5</v>
      </c>
      <c r="DT73" s="1" t="s">
        <v>13</v>
      </c>
      <c r="DU73" s="1" t="s">
        <v>5</v>
      </c>
    </row>
    <row r="74" spans="111:125">
      <c r="DG74">
        <v>4</v>
      </c>
      <c r="DH74" s="1" t="s">
        <v>94</v>
      </c>
      <c r="DI74" s="1" t="s">
        <v>91</v>
      </c>
      <c r="DJ74" s="1" t="s">
        <v>92</v>
      </c>
      <c r="DK74" s="1" t="s">
        <v>13</v>
      </c>
      <c r="DL74" s="1" t="s">
        <v>4</v>
      </c>
      <c r="DM74" s="1" t="s">
        <v>7</v>
      </c>
      <c r="DN74" s="1" t="s">
        <v>14</v>
      </c>
      <c r="DO74" s="1" t="s">
        <v>14</v>
      </c>
      <c r="DP74" s="1" t="s">
        <v>5</v>
      </c>
      <c r="DQ74" s="1" t="s">
        <v>5</v>
      </c>
      <c r="DR74" s="1" t="s">
        <v>5</v>
      </c>
      <c r="DS74" s="1" t="s">
        <v>5</v>
      </c>
      <c r="DT74" s="1" t="s">
        <v>13</v>
      </c>
      <c r="DU74" s="1" t="s">
        <v>5</v>
      </c>
    </row>
    <row r="75" spans="111:125">
      <c r="DG75">
        <v>4</v>
      </c>
      <c r="DH75" s="1" t="s">
        <v>94</v>
      </c>
      <c r="DI75" s="1" t="s">
        <v>268</v>
      </c>
      <c r="DJ75" s="1" t="s">
        <v>144</v>
      </c>
      <c r="DK75" s="1" t="s">
        <v>13</v>
      </c>
      <c r="DL75" s="1" t="s">
        <v>4</v>
      </c>
      <c r="DM75" s="1" t="s">
        <v>7</v>
      </c>
      <c r="DN75" s="1" t="s">
        <v>14</v>
      </c>
      <c r="DO75" s="1" t="s">
        <v>14</v>
      </c>
      <c r="DP75" s="1" t="s">
        <v>5</v>
      </c>
      <c r="DQ75" s="1" t="s">
        <v>5</v>
      </c>
      <c r="DR75" s="1" t="s">
        <v>5</v>
      </c>
      <c r="DS75" s="1" t="s">
        <v>5</v>
      </c>
      <c r="DT75" s="1" t="s">
        <v>13</v>
      </c>
      <c r="DU75" s="1" t="s">
        <v>5</v>
      </c>
    </row>
    <row r="76" spans="111:125">
      <c r="DG76">
        <v>4</v>
      </c>
      <c r="DH76" s="1" t="s">
        <v>94</v>
      </c>
      <c r="DI76" s="1" t="s">
        <v>269</v>
      </c>
      <c r="DJ76" s="1" t="s">
        <v>270</v>
      </c>
      <c r="DK76" s="1" t="s">
        <v>13</v>
      </c>
      <c r="DL76" s="1" t="s">
        <v>4</v>
      </c>
      <c r="DM76" s="1" t="s">
        <v>7</v>
      </c>
      <c r="DN76" s="1" t="s">
        <v>14</v>
      </c>
      <c r="DO76" s="1" t="s">
        <v>14</v>
      </c>
      <c r="DP76" s="1" t="s">
        <v>5</v>
      </c>
      <c r="DQ76" s="1" t="s">
        <v>5</v>
      </c>
      <c r="DR76" s="1" t="s">
        <v>5</v>
      </c>
      <c r="DS76" s="1" t="s">
        <v>5</v>
      </c>
      <c r="DT76" s="1" t="s">
        <v>13</v>
      </c>
      <c r="DU76" s="1" t="s">
        <v>5</v>
      </c>
    </row>
    <row r="77" spans="111:125">
      <c r="DG77">
        <v>4</v>
      </c>
      <c r="DH77" s="1" t="s">
        <v>94</v>
      </c>
      <c r="DI77" s="1" t="s">
        <v>57</v>
      </c>
      <c r="DJ77" s="1" t="s">
        <v>58</v>
      </c>
      <c r="DK77" s="1" t="s">
        <v>13</v>
      </c>
      <c r="DL77" s="1" t="s">
        <v>4</v>
      </c>
      <c r="DM77" s="1" t="s">
        <v>15</v>
      </c>
      <c r="DN77" s="1" t="s">
        <v>14</v>
      </c>
      <c r="DO77" s="1" t="s">
        <v>14</v>
      </c>
      <c r="DP77" s="1" t="s">
        <v>5</v>
      </c>
      <c r="DQ77" s="1" t="s">
        <v>5</v>
      </c>
      <c r="DR77" s="1" t="s">
        <v>5</v>
      </c>
      <c r="DS77" s="1" t="s">
        <v>5</v>
      </c>
      <c r="DT77" s="1" t="s">
        <v>13</v>
      </c>
      <c r="DU77" s="1" t="s">
        <v>5</v>
      </c>
    </row>
    <row r="78" spans="111:125">
      <c r="DG78">
        <v>4</v>
      </c>
      <c r="DH78" s="1" t="s">
        <v>94</v>
      </c>
      <c r="DI78" s="1" t="s">
        <v>235</v>
      </c>
      <c r="DJ78" s="1" t="s">
        <v>236</v>
      </c>
      <c r="DK78" s="1" t="s">
        <v>13</v>
      </c>
      <c r="DL78" s="1" t="s">
        <v>4</v>
      </c>
      <c r="DM78" s="1" t="s">
        <v>15</v>
      </c>
      <c r="DN78" s="1" t="s">
        <v>14</v>
      </c>
      <c r="DO78" s="1" t="s">
        <v>14</v>
      </c>
      <c r="DP78" s="1" t="s">
        <v>5</v>
      </c>
      <c r="DQ78" s="1" t="s">
        <v>5</v>
      </c>
      <c r="DR78" s="1" t="s">
        <v>5</v>
      </c>
      <c r="DS78" s="1" t="s">
        <v>5</v>
      </c>
      <c r="DT78" s="1" t="s">
        <v>13</v>
      </c>
      <c r="DU78" s="1" t="s">
        <v>5</v>
      </c>
    </row>
    <row r="79" spans="111:125">
      <c r="DG79">
        <v>4</v>
      </c>
      <c r="DH79" s="1" t="s">
        <v>101</v>
      </c>
      <c r="DI79" s="1" t="s">
        <v>271</v>
      </c>
      <c r="DJ79" s="1" t="s">
        <v>272</v>
      </c>
      <c r="DK79" s="1" t="s">
        <v>13</v>
      </c>
      <c r="DL79" s="1" t="s">
        <v>4</v>
      </c>
      <c r="DM79" s="1" t="s">
        <v>14</v>
      </c>
      <c r="DN79" s="1" t="s">
        <v>14</v>
      </c>
      <c r="DO79" s="1" t="s">
        <v>14</v>
      </c>
      <c r="DP79" s="1" t="s">
        <v>5</v>
      </c>
      <c r="DQ79" s="1" t="s">
        <v>5</v>
      </c>
      <c r="DR79" s="1" t="s">
        <v>5</v>
      </c>
      <c r="DS79" s="1" t="s">
        <v>5</v>
      </c>
      <c r="DT79" s="1" t="s">
        <v>13</v>
      </c>
      <c r="DU79" s="1" t="s">
        <v>5</v>
      </c>
    </row>
    <row r="80" spans="111:125">
      <c r="DG80">
        <v>4</v>
      </c>
      <c r="DH80" s="1" t="s">
        <v>101</v>
      </c>
      <c r="DI80" s="1" t="s">
        <v>273</v>
      </c>
      <c r="DJ80" s="1" t="s">
        <v>274</v>
      </c>
      <c r="DK80" s="1" t="s">
        <v>13</v>
      </c>
      <c r="DL80" s="1" t="s">
        <v>4</v>
      </c>
      <c r="DM80" s="1" t="s">
        <v>14</v>
      </c>
      <c r="DN80" s="1" t="s">
        <v>14</v>
      </c>
      <c r="DO80" s="1" t="s">
        <v>14</v>
      </c>
      <c r="DP80" s="1" t="s">
        <v>5</v>
      </c>
      <c r="DQ80" s="1" t="s">
        <v>5</v>
      </c>
      <c r="DR80" s="1" t="s">
        <v>5</v>
      </c>
      <c r="DS80" s="1" t="s">
        <v>5</v>
      </c>
      <c r="DT80" s="1" t="s">
        <v>13</v>
      </c>
      <c r="DU80" s="1" t="s">
        <v>5</v>
      </c>
    </row>
    <row r="81" spans="111:125">
      <c r="DG81">
        <v>4</v>
      </c>
      <c r="DH81" s="1" t="s">
        <v>101</v>
      </c>
      <c r="DI81" s="1" t="s">
        <v>70</v>
      </c>
      <c r="DJ81" s="1" t="s">
        <v>275</v>
      </c>
      <c r="DK81" s="1" t="s">
        <v>13</v>
      </c>
      <c r="DL81" s="1" t="s">
        <v>4</v>
      </c>
      <c r="DM81" s="1" t="s">
        <v>7</v>
      </c>
      <c r="DN81" s="1" t="s">
        <v>14</v>
      </c>
      <c r="DO81" s="1" t="s">
        <v>14</v>
      </c>
      <c r="DP81" s="1" t="s">
        <v>5</v>
      </c>
      <c r="DQ81" s="1" t="s">
        <v>5</v>
      </c>
      <c r="DR81" s="1" t="s">
        <v>5</v>
      </c>
      <c r="DS81" s="1" t="s">
        <v>5</v>
      </c>
      <c r="DT81" s="1" t="s">
        <v>13</v>
      </c>
      <c r="DU81" s="1" t="s">
        <v>5</v>
      </c>
    </row>
    <row r="82" spans="111:125">
      <c r="DG82">
        <v>4</v>
      </c>
      <c r="DH82" s="1" t="s">
        <v>101</v>
      </c>
      <c r="DI82" s="1" t="s">
        <v>38</v>
      </c>
      <c r="DJ82" s="1" t="s">
        <v>39</v>
      </c>
      <c r="DK82" s="1" t="s">
        <v>13</v>
      </c>
      <c r="DL82" s="1" t="s">
        <v>4</v>
      </c>
      <c r="DM82" s="1" t="s">
        <v>7</v>
      </c>
      <c r="DN82" s="1" t="s">
        <v>14</v>
      </c>
      <c r="DO82" s="1" t="s">
        <v>14</v>
      </c>
      <c r="DP82" s="1" t="s">
        <v>5</v>
      </c>
      <c r="DQ82" s="1" t="s">
        <v>5</v>
      </c>
      <c r="DR82" s="1" t="s">
        <v>5</v>
      </c>
      <c r="DS82" s="1" t="s">
        <v>5</v>
      </c>
      <c r="DT82" s="1" t="s">
        <v>13</v>
      </c>
      <c r="DU82" s="1" t="s">
        <v>5</v>
      </c>
    </row>
    <row r="83" spans="111:125">
      <c r="DG83">
        <v>4</v>
      </c>
      <c r="DH83" s="1" t="s">
        <v>101</v>
      </c>
      <c r="DI83" s="1" t="s">
        <v>276</v>
      </c>
      <c r="DJ83" s="1" t="s">
        <v>277</v>
      </c>
      <c r="DK83" s="1" t="s">
        <v>13</v>
      </c>
      <c r="DL83" s="1" t="s">
        <v>4</v>
      </c>
      <c r="DM83" s="1" t="s">
        <v>7</v>
      </c>
      <c r="DN83" s="1" t="s">
        <v>14</v>
      </c>
      <c r="DO83" s="1" t="s">
        <v>14</v>
      </c>
      <c r="DP83" s="1" t="s">
        <v>5</v>
      </c>
      <c r="DQ83" s="1" t="s">
        <v>5</v>
      </c>
      <c r="DR83" s="1" t="s">
        <v>5</v>
      </c>
      <c r="DS83" s="1" t="s">
        <v>5</v>
      </c>
      <c r="DT83" s="1" t="s">
        <v>13</v>
      </c>
      <c r="DU83" s="1" t="s">
        <v>5</v>
      </c>
    </row>
    <row r="84" spans="111:125">
      <c r="DG84">
        <v>4</v>
      </c>
      <c r="DH84" s="1" t="s">
        <v>101</v>
      </c>
      <c r="DI84" s="1" t="s">
        <v>278</v>
      </c>
      <c r="DJ84" s="1" t="s">
        <v>279</v>
      </c>
      <c r="DK84" s="1" t="s">
        <v>13</v>
      </c>
      <c r="DL84" s="1" t="s">
        <v>4</v>
      </c>
      <c r="DM84" s="1" t="s">
        <v>15</v>
      </c>
      <c r="DN84" s="1" t="s">
        <v>14</v>
      </c>
      <c r="DO84" s="1" t="s">
        <v>14</v>
      </c>
      <c r="DP84" s="1" t="s">
        <v>5</v>
      </c>
      <c r="DQ84" s="1" t="s">
        <v>5</v>
      </c>
      <c r="DR84" s="1" t="s">
        <v>5</v>
      </c>
      <c r="DS84" s="1" t="s">
        <v>5</v>
      </c>
      <c r="DT84" s="1" t="s">
        <v>13</v>
      </c>
      <c r="DU84" s="1" t="s">
        <v>5</v>
      </c>
    </row>
    <row r="85" spans="111:125">
      <c r="DG85">
        <v>4</v>
      </c>
      <c r="DH85" s="1" t="s">
        <v>101</v>
      </c>
      <c r="DI85" s="1" t="s">
        <v>280</v>
      </c>
      <c r="DJ85" s="1" t="s">
        <v>281</v>
      </c>
      <c r="DK85" s="1" t="s">
        <v>13</v>
      </c>
      <c r="DL85" s="1" t="s">
        <v>4</v>
      </c>
      <c r="DM85" s="1" t="s">
        <v>15</v>
      </c>
      <c r="DN85" s="1" t="s">
        <v>14</v>
      </c>
      <c r="DO85" s="1" t="s">
        <v>14</v>
      </c>
      <c r="DP85" s="1" t="s">
        <v>5</v>
      </c>
      <c r="DQ85" s="1" t="s">
        <v>5</v>
      </c>
      <c r="DR85" s="1" t="s">
        <v>5</v>
      </c>
      <c r="DS85" s="1" t="s">
        <v>5</v>
      </c>
      <c r="DT85" s="1" t="s">
        <v>13</v>
      </c>
      <c r="DU85" s="1" t="s">
        <v>5</v>
      </c>
    </row>
    <row r="86" spans="111:125">
      <c r="DG86">
        <v>4</v>
      </c>
      <c r="DH86" s="1" t="s">
        <v>101</v>
      </c>
      <c r="DI86" s="1" t="s">
        <v>282</v>
      </c>
      <c r="DJ86" s="1" t="s">
        <v>283</v>
      </c>
      <c r="DK86" s="1" t="s">
        <v>13</v>
      </c>
      <c r="DL86" s="1" t="s">
        <v>4</v>
      </c>
      <c r="DM86" s="1" t="s">
        <v>15</v>
      </c>
      <c r="DN86" s="1" t="s">
        <v>14</v>
      </c>
      <c r="DO86" s="1" t="s">
        <v>14</v>
      </c>
      <c r="DP86" s="1" t="s">
        <v>5</v>
      </c>
      <c r="DQ86" s="1" t="s">
        <v>5</v>
      </c>
      <c r="DR86" s="1" t="s">
        <v>5</v>
      </c>
      <c r="DS86" s="1" t="s">
        <v>5</v>
      </c>
      <c r="DT86" s="1" t="s">
        <v>13</v>
      </c>
      <c r="DU86" s="1" t="s">
        <v>5</v>
      </c>
    </row>
    <row r="87" spans="111:125">
      <c r="DG87">
        <v>4</v>
      </c>
      <c r="DH87" s="1" t="s">
        <v>101</v>
      </c>
      <c r="DI87" s="1" t="s">
        <v>284</v>
      </c>
      <c r="DJ87" s="1" t="s">
        <v>285</v>
      </c>
      <c r="DK87" s="1" t="s">
        <v>13</v>
      </c>
      <c r="DL87" s="1" t="s">
        <v>4</v>
      </c>
      <c r="DM87" s="1" t="s">
        <v>15</v>
      </c>
      <c r="DN87" s="1" t="s">
        <v>14</v>
      </c>
      <c r="DO87" s="1" t="s">
        <v>14</v>
      </c>
      <c r="DP87" s="1" t="s">
        <v>5</v>
      </c>
      <c r="DQ87" s="1" t="s">
        <v>5</v>
      </c>
      <c r="DR87" s="1" t="s">
        <v>5</v>
      </c>
      <c r="DS87" s="1" t="s">
        <v>5</v>
      </c>
      <c r="DT87" s="1" t="s">
        <v>13</v>
      </c>
      <c r="DU87" s="1" t="s">
        <v>5</v>
      </c>
    </row>
    <row r="88" spans="111:125">
      <c r="DG88">
        <v>4</v>
      </c>
      <c r="DH88" s="1" t="s">
        <v>101</v>
      </c>
      <c r="DI88" s="1" t="s">
        <v>286</v>
      </c>
      <c r="DJ88" s="1" t="s">
        <v>287</v>
      </c>
      <c r="DK88" s="1" t="s">
        <v>13</v>
      </c>
      <c r="DL88" s="1" t="s">
        <v>4</v>
      </c>
      <c r="DM88" s="1" t="s">
        <v>15</v>
      </c>
      <c r="DN88" s="1" t="s">
        <v>14</v>
      </c>
      <c r="DO88" s="1" t="s">
        <v>14</v>
      </c>
      <c r="DP88" s="1" t="s">
        <v>5</v>
      </c>
      <c r="DQ88" s="1" t="s">
        <v>5</v>
      </c>
      <c r="DR88" s="1" t="s">
        <v>5</v>
      </c>
      <c r="DS88" s="1" t="s">
        <v>5</v>
      </c>
      <c r="DT88" s="1" t="s">
        <v>13</v>
      </c>
      <c r="DU88" s="1" t="s">
        <v>5</v>
      </c>
    </row>
    <row r="89" spans="111:125">
      <c r="DG89">
        <v>4</v>
      </c>
      <c r="DH89" s="1" t="s">
        <v>101</v>
      </c>
      <c r="DI89" s="1" t="s">
        <v>288</v>
      </c>
      <c r="DJ89" s="1" t="s">
        <v>289</v>
      </c>
      <c r="DK89" s="1" t="s">
        <v>13</v>
      </c>
      <c r="DL89" s="1" t="s">
        <v>4</v>
      </c>
      <c r="DM89" s="1" t="s">
        <v>15</v>
      </c>
      <c r="DN89" s="1" t="s">
        <v>14</v>
      </c>
      <c r="DO89" s="1" t="s">
        <v>14</v>
      </c>
      <c r="DP89" s="1" t="s">
        <v>5</v>
      </c>
      <c r="DQ89" s="1" t="s">
        <v>5</v>
      </c>
      <c r="DR89" s="1" t="s">
        <v>5</v>
      </c>
      <c r="DS89" s="1" t="s">
        <v>5</v>
      </c>
      <c r="DT89" s="1" t="s">
        <v>13</v>
      </c>
      <c r="DU89" s="1" t="s">
        <v>5</v>
      </c>
    </row>
    <row r="90" spans="111:125">
      <c r="DG90">
        <v>4</v>
      </c>
      <c r="DH90" s="1" t="s">
        <v>101</v>
      </c>
      <c r="DI90" s="1" t="s">
        <v>290</v>
      </c>
      <c r="DJ90" s="1" t="s">
        <v>291</v>
      </c>
      <c r="DK90" s="1" t="s">
        <v>13</v>
      </c>
      <c r="DL90" s="1" t="s">
        <v>4</v>
      </c>
      <c r="DM90" s="1" t="s">
        <v>15</v>
      </c>
      <c r="DN90" s="1" t="s">
        <v>14</v>
      </c>
      <c r="DO90" s="1" t="s">
        <v>14</v>
      </c>
      <c r="DP90" s="1" t="s">
        <v>5</v>
      </c>
      <c r="DQ90" s="1" t="s">
        <v>5</v>
      </c>
      <c r="DR90" s="1" t="s">
        <v>5</v>
      </c>
      <c r="DS90" s="1" t="s">
        <v>5</v>
      </c>
      <c r="DT90" s="1" t="s">
        <v>13</v>
      </c>
      <c r="DU90" s="1" t="s">
        <v>5</v>
      </c>
    </row>
    <row r="91" spans="111:125">
      <c r="DG91">
        <v>4</v>
      </c>
      <c r="DH91" s="1" t="s">
        <v>101</v>
      </c>
      <c r="DI91" s="1" t="s">
        <v>292</v>
      </c>
      <c r="DJ91" s="1" t="s">
        <v>293</v>
      </c>
      <c r="DK91" s="1" t="s">
        <v>13</v>
      </c>
      <c r="DL91" s="1" t="s">
        <v>4</v>
      </c>
      <c r="DM91" s="1" t="s">
        <v>15</v>
      </c>
      <c r="DN91" s="1" t="s">
        <v>14</v>
      </c>
      <c r="DO91" s="1" t="s">
        <v>14</v>
      </c>
      <c r="DP91" s="1" t="s">
        <v>5</v>
      </c>
      <c r="DQ91" s="1" t="s">
        <v>5</v>
      </c>
      <c r="DR91" s="1" t="s">
        <v>5</v>
      </c>
      <c r="DS91" s="1" t="s">
        <v>5</v>
      </c>
      <c r="DT91" s="1" t="s">
        <v>13</v>
      </c>
      <c r="DU91" s="1" t="s">
        <v>5</v>
      </c>
    </row>
    <row r="92" spans="111:125">
      <c r="DG92">
        <v>4</v>
      </c>
      <c r="DH92" s="1" t="s">
        <v>101</v>
      </c>
      <c r="DI92" s="1" t="s">
        <v>235</v>
      </c>
      <c r="DJ92" s="1" t="s">
        <v>236</v>
      </c>
      <c r="DK92" s="1" t="s">
        <v>13</v>
      </c>
      <c r="DL92" s="1" t="s">
        <v>4</v>
      </c>
      <c r="DM92" s="1" t="s">
        <v>15</v>
      </c>
      <c r="DN92" s="1" t="s">
        <v>14</v>
      </c>
      <c r="DO92" s="1" t="s">
        <v>14</v>
      </c>
      <c r="DP92" s="1" t="s">
        <v>5</v>
      </c>
      <c r="DQ92" s="1" t="s">
        <v>5</v>
      </c>
      <c r="DR92" s="1" t="s">
        <v>5</v>
      </c>
      <c r="DS92" s="1" t="s">
        <v>5</v>
      </c>
      <c r="DT92" s="1" t="s">
        <v>13</v>
      </c>
      <c r="DU92" s="1" t="s">
        <v>5</v>
      </c>
    </row>
    <row r="93" spans="111:125">
      <c r="DG93">
        <v>4</v>
      </c>
      <c r="DH93" s="1" t="s">
        <v>101</v>
      </c>
      <c r="DI93" s="1" t="s">
        <v>80</v>
      </c>
      <c r="DJ93" s="1" t="s">
        <v>81</v>
      </c>
      <c r="DK93" s="1" t="s">
        <v>13</v>
      </c>
      <c r="DL93" s="1" t="s">
        <v>4</v>
      </c>
      <c r="DM93" s="1" t="s">
        <v>15</v>
      </c>
      <c r="DN93" s="1" t="s">
        <v>14</v>
      </c>
      <c r="DO93" s="1" t="s">
        <v>14</v>
      </c>
      <c r="DP93" s="1" t="s">
        <v>5</v>
      </c>
      <c r="DQ93" s="1" t="s">
        <v>5</v>
      </c>
      <c r="DR93" s="1" t="s">
        <v>5</v>
      </c>
      <c r="DS93" s="1" t="s">
        <v>5</v>
      </c>
      <c r="DT93" s="1" t="s">
        <v>13</v>
      </c>
      <c r="DU93" s="1" t="s">
        <v>5</v>
      </c>
    </row>
    <row r="94" spans="111:125">
      <c r="DG94">
        <v>4</v>
      </c>
      <c r="DH94" s="1" t="s">
        <v>101</v>
      </c>
      <c r="DI94" s="1" t="s">
        <v>294</v>
      </c>
      <c r="DJ94" s="1" t="s">
        <v>295</v>
      </c>
      <c r="DK94" s="1" t="s">
        <v>13</v>
      </c>
      <c r="DL94" s="1" t="s">
        <v>4</v>
      </c>
      <c r="DM94" s="1" t="s">
        <v>15</v>
      </c>
      <c r="DN94" s="1" t="s">
        <v>14</v>
      </c>
      <c r="DO94" s="1" t="s">
        <v>14</v>
      </c>
      <c r="DP94" s="1" t="s">
        <v>5</v>
      </c>
      <c r="DQ94" s="1" t="s">
        <v>5</v>
      </c>
      <c r="DR94" s="1" t="s">
        <v>5</v>
      </c>
      <c r="DS94" s="1" t="s">
        <v>5</v>
      </c>
      <c r="DT94" s="1" t="s">
        <v>13</v>
      </c>
      <c r="DU94" s="1" t="s">
        <v>5</v>
      </c>
    </row>
    <row r="95" spans="111:125">
      <c r="DG95">
        <v>4</v>
      </c>
      <c r="DH95" s="1" t="s">
        <v>54</v>
      </c>
      <c r="DI95" s="1" t="s">
        <v>265</v>
      </c>
      <c r="DJ95" s="1" t="s">
        <v>266</v>
      </c>
      <c r="DK95" s="1" t="s">
        <v>13</v>
      </c>
      <c r="DL95" s="1" t="s">
        <v>4</v>
      </c>
      <c r="DM95" s="1" t="s">
        <v>14</v>
      </c>
      <c r="DN95" s="1" t="s">
        <v>14</v>
      </c>
      <c r="DO95" s="1" t="s">
        <v>14</v>
      </c>
      <c r="DP95" s="1" t="s">
        <v>5</v>
      </c>
      <c r="DQ95" s="1" t="s">
        <v>5</v>
      </c>
      <c r="DR95" s="1" t="s">
        <v>5</v>
      </c>
      <c r="DS95" s="1" t="s">
        <v>5</v>
      </c>
      <c r="DT95" s="1" t="s">
        <v>13</v>
      </c>
      <c r="DU95" s="1" t="s">
        <v>5</v>
      </c>
    </row>
    <row r="96" spans="111:125">
      <c r="DG96">
        <v>4</v>
      </c>
      <c r="DH96" s="1" t="s">
        <v>54</v>
      </c>
      <c r="DI96" s="1" t="s">
        <v>267</v>
      </c>
      <c r="DJ96" s="1" t="s">
        <v>114</v>
      </c>
      <c r="DK96" s="1" t="s">
        <v>13</v>
      </c>
      <c r="DL96" s="1" t="s">
        <v>4</v>
      </c>
      <c r="DM96" s="1" t="s">
        <v>7</v>
      </c>
      <c r="DN96" s="1" t="s">
        <v>14</v>
      </c>
      <c r="DO96" s="1" t="s">
        <v>14</v>
      </c>
      <c r="DP96" s="1" t="s">
        <v>5</v>
      </c>
      <c r="DQ96" s="1" t="s">
        <v>5</v>
      </c>
      <c r="DR96" s="1" t="s">
        <v>5</v>
      </c>
      <c r="DS96" s="1" t="s">
        <v>5</v>
      </c>
      <c r="DT96" s="1" t="s">
        <v>13</v>
      </c>
      <c r="DU96" s="1" t="s">
        <v>5</v>
      </c>
    </row>
    <row r="97" spans="111:125">
      <c r="DG97">
        <v>4</v>
      </c>
      <c r="DH97" s="1" t="s">
        <v>54</v>
      </c>
      <c r="DI97" s="1" t="s">
        <v>91</v>
      </c>
      <c r="DJ97" s="1" t="s">
        <v>92</v>
      </c>
      <c r="DK97" s="1" t="s">
        <v>13</v>
      </c>
      <c r="DL97" s="1" t="s">
        <v>4</v>
      </c>
      <c r="DM97" s="1" t="s">
        <v>7</v>
      </c>
      <c r="DN97" s="1" t="s">
        <v>14</v>
      </c>
      <c r="DO97" s="1" t="s">
        <v>14</v>
      </c>
      <c r="DP97" s="1" t="s">
        <v>5</v>
      </c>
      <c r="DQ97" s="1" t="s">
        <v>5</v>
      </c>
      <c r="DR97" s="1" t="s">
        <v>5</v>
      </c>
      <c r="DS97" s="1" t="s">
        <v>5</v>
      </c>
      <c r="DT97" s="1" t="s">
        <v>13</v>
      </c>
      <c r="DU97" s="1" t="s">
        <v>5</v>
      </c>
    </row>
    <row r="98" spans="111:125">
      <c r="DG98">
        <v>4</v>
      </c>
      <c r="DH98" s="1" t="s">
        <v>54</v>
      </c>
      <c r="DI98" s="1" t="s">
        <v>268</v>
      </c>
      <c r="DJ98" s="1" t="s">
        <v>144</v>
      </c>
      <c r="DK98" s="1" t="s">
        <v>13</v>
      </c>
      <c r="DL98" s="1" t="s">
        <v>4</v>
      </c>
      <c r="DM98" s="1" t="s">
        <v>7</v>
      </c>
      <c r="DN98" s="1" t="s">
        <v>14</v>
      </c>
      <c r="DO98" s="1" t="s">
        <v>14</v>
      </c>
      <c r="DP98" s="1" t="s">
        <v>5</v>
      </c>
      <c r="DQ98" s="1" t="s">
        <v>5</v>
      </c>
      <c r="DR98" s="1" t="s">
        <v>5</v>
      </c>
      <c r="DS98" s="1" t="s">
        <v>5</v>
      </c>
      <c r="DT98" s="1" t="s">
        <v>13</v>
      </c>
      <c r="DU98" s="1" t="s">
        <v>5</v>
      </c>
    </row>
    <row r="99" spans="111:125">
      <c r="DG99">
        <v>4</v>
      </c>
      <c r="DH99" s="1" t="s">
        <v>54</v>
      </c>
      <c r="DI99" s="1" t="s">
        <v>269</v>
      </c>
      <c r="DJ99" s="1" t="s">
        <v>270</v>
      </c>
      <c r="DK99" s="1" t="s">
        <v>13</v>
      </c>
      <c r="DL99" s="1" t="s">
        <v>4</v>
      </c>
      <c r="DM99" s="1" t="s">
        <v>7</v>
      </c>
      <c r="DN99" s="1" t="s">
        <v>14</v>
      </c>
      <c r="DO99" s="1" t="s">
        <v>14</v>
      </c>
      <c r="DP99" s="1" t="s">
        <v>5</v>
      </c>
      <c r="DQ99" s="1" t="s">
        <v>5</v>
      </c>
      <c r="DR99" s="1" t="s">
        <v>5</v>
      </c>
      <c r="DS99" s="1" t="s">
        <v>5</v>
      </c>
      <c r="DT99" s="1" t="s">
        <v>13</v>
      </c>
      <c r="DU99" s="1" t="s">
        <v>5</v>
      </c>
    </row>
    <row r="100" spans="111:125">
      <c r="DG100">
        <v>4</v>
      </c>
      <c r="DH100" s="1" t="s">
        <v>54</v>
      </c>
      <c r="DI100" s="1" t="s">
        <v>57</v>
      </c>
      <c r="DJ100" s="1" t="s">
        <v>58</v>
      </c>
      <c r="DK100" s="1" t="s">
        <v>13</v>
      </c>
      <c r="DL100" s="1" t="s">
        <v>4</v>
      </c>
      <c r="DM100" s="1" t="s">
        <v>15</v>
      </c>
      <c r="DN100" s="1" t="s">
        <v>14</v>
      </c>
      <c r="DO100" s="1" t="s">
        <v>14</v>
      </c>
      <c r="DP100" s="1" t="s">
        <v>5</v>
      </c>
      <c r="DQ100" s="1" t="s">
        <v>5</v>
      </c>
      <c r="DR100" s="1" t="s">
        <v>5</v>
      </c>
      <c r="DS100" s="1" t="s">
        <v>5</v>
      </c>
      <c r="DT100" s="1" t="s">
        <v>13</v>
      </c>
      <c r="DU100" s="1" t="s">
        <v>5</v>
      </c>
    </row>
    <row r="101" spans="111:125">
      <c r="DG101">
        <v>4</v>
      </c>
      <c r="DH101" s="1" t="s">
        <v>54</v>
      </c>
      <c r="DI101" s="1" t="s">
        <v>235</v>
      </c>
      <c r="DJ101" s="1" t="s">
        <v>236</v>
      </c>
      <c r="DK101" s="1" t="s">
        <v>13</v>
      </c>
      <c r="DL101" s="1" t="s">
        <v>4</v>
      </c>
      <c r="DM101" s="1" t="s">
        <v>15</v>
      </c>
      <c r="DN101" s="1" t="s">
        <v>14</v>
      </c>
      <c r="DO101" s="1" t="s">
        <v>14</v>
      </c>
      <c r="DP101" s="1" t="s">
        <v>5</v>
      </c>
      <c r="DQ101" s="1" t="s">
        <v>5</v>
      </c>
      <c r="DR101" s="1" t="s">
        <v>5</v>
      </c>
      <c r="DS101" s="1" t="s">
        <v>5</v>
      </c>
      <c r="DT101" s="1" t="s">
        <v>13</v>
      </c>
      <c r="DU101" s="1" t="s">
        <v>5</v>
      </c>
    </row>
    <row r="102" spans="111:125">
      <c r="DG102">
        <v>4</v>
      </c>
      <c r="DH102" s="1" t="s">
        <v>131</v>
      </c>
      <c r="DI102" s="1" t="s">
        <v>271</v>
      </c>
      <c r="DJ102" s="1" t="s">
        <v>272</v>
      </c>
      <c r="DK102" s="1" t="s">
        <v>13</v>
      </c>
      <c r="DL102" s="1" t="s">
        <v>4</v>
      </c>
      <c r="DM102" s="1" t="s">
        <v>14</v>
      </c>
      <c r="DN102" s="1" t="s">
        <v>14</v>
      </c>
      <c r="DO102" s="1" t="s">
        <v>14</v>
      </c>
      <c r="DP102" s="1" t="s">
        <v>5</v>
      </c>
      <c r="DQ102" s="1" t="s">
        <v>5</v>
      </c>
      <c r="DR102" s="1" t="s">
        <v>5</v>
      </c>
      <c r="DS102" s="1" t="s">
        <v>5</v>
      </c>
      <c r="DT102" s="1" t="s">
        <v>13</v>
      </c>
      <c r="DU102" s="1" t="s">
        <v>5</v>
      </c>
    </row>
    <row r="103" spans="111:125">
      <c r="DG103">
        <v>4</v>
      </c>
      <c r="DH103" s="1" t="s">
        <v>131</v>
      </c>
      <c r="DI103" s="1" t="s">
        <v>273</v>
      </c>
      <c r="DJ103" s="1" t="s">
        <v>274</v>
      </c>
      <c r="DK103" s="1" t="s">
        <v>13</v>
      </c>
      <c r="DL103" s="1" t="s">
        <v>4</v>
      </c>
      <c r="DM103" s="1" t="s">
        <v>14</v>
      </c>
      <c r="DN103" s="1" t="s">
        <v>14</v>
      </c>
      <c r="DO103" s="1" t="s">
        <v>14</v>
      </c>
      <c r="DP103" s="1" t="s">
        <v>5</v>
      </c>
      <c r="DQ103" s="1" t="s">
        <v>5</v>
      </c>
      <c r="DR103" s="1" t="s">
        <v>5</v>
      </c>
      <c r="DS103" s="1" t="s">
        <v>5</v>
      </c>
      <c r="DT103" s="1" t="s">
        <v>13</v>
      </c>
      <c r="DU103" s="1" t="s">
        <v>5</v>
      </c>
    </row>
    <row r="104" spans="111:125">
      <c r="DG104">
        <v>4</v>
      </c>
      <c r="DH104" s="1" t="s">
        <v>131</v>
      </c>
      <c r="DI104" s="1" t="s">
        <v>70</v>
      </c>
      <c r="DJ104" s="1" t="s">
        <v>275</v>
      </c>
      <c r="DK104" s="1" t="s">
        <v>13</v>
      </c>
      <c r="DL104" s="1" t="s">
        <v>4</v>
      </c>
      <c r="DM104" s="1" t="s">
        <v>7</v>
      </c>
      <c r="DN104" s="1" t="s">
        <v>14</v>
      </c>
      <c r="DO104" s="1" t="s">
        <v>14</v>
      </c>
      <c r="DP104" s="1" t="s">
        <v>5</v>
      </c>
      <c r="DQ104" s="1" t="s">
        <v>5</v>
      </c>
      <c r="DR104" s="1" t="s">
        <v>5</v>
      </c>
      <c r="DS104" s="1" t="s">
        <v>5</v>
      </c>
      <c r="DT104" s="1" t="s">
        <v>13</v>
      </c>
      <c r="DU104" s="1" t="s">
        <v>5</v>
      </c>
    </row>
    <row r="105" spans="111:125">
      <c r="DG105">
        <v>4</v>
      </c>
      <c r="DH105" s="1" t="s">
        <v>131</v>
      </c>
      <c r="DI105" s="1" t="s">
        <v>38</v>
      </c>
      <c r="DJ105" s="1" t="s">
        <v>39</v>
      </c>
      <c r="DK105" s="1" t="s">
        <v>13</v>
      </c>
      <c r="DL105" s="1" t="s">
        <v>4</v>
      </c>
      <c r="DM105" s="1" t="s">
        <v>7</v>
      </c>
      <c r="DN105" s="1" t="s">
        <v>14</v>
      </c>
      <c r="DO105" s="1" t="s">
        <v>14</v>
      </c>
      <c r="DP105" s="1" t="s">
        <v>5</v>
      </c>
      <c r="DQ105" s="1" t="s">
        <v>5</v>
      </c>
      <c r="DR105" s="1" t="s">
        <v>5</v>
      </c>
      <c r="DS105" s="1" t="s">
        <v>5</v>
      </c>
      <c r="DT105" s="1" t="s">
        <v>13</v>
      </c>
      <c r="DU105" s="1" t="s">
        <v>5</v>
      </c>
    </row>
    <row r="106" spans="111:125">
      <c r="DG106">
        <v>4</v>
      </c>
      <c r="DH106" s="1" t="s">
        <v>131</v>
      </c>
      <c r="DI106" s="1" t="s">
        <v>276</v>
      </c>
      <c r="DJ106" s="1" t="s">
        <v>277</v>
      </c>
      <c r="DK106" s="1" t="s">
        <v>13</v>
      </c>
      <c r="DL106" s="1" t="s">
        <v>4</v>
      </c>
      <c r="DM106" s="1" t="s">
        <v>7</v>
      </c>
      <c r="DN106" s="1" t="s">
        <v>14</v>
      </c>
      <c r="DO106" s="1" t="s">
        <v>14</v>
      </c>
      <c r="DP106" s="1" t="s">
        <v>5</v>
      </c>
      <c r="DQ106" s="1" t="s">
        <v>5</v>
      </c>
      <c r="DR106" s="1" t="s">
        <v>5</v>
      </c>
      <c r="DS106" s="1" t="s">
        <v>5</v>
      </c>
      <c r="DT106" s="1" t="s">
        <v>13</v>
      </c>
      <c r="DU106" s="1" t="s">
        <v>5</v>
      </c>
    </row>
    <row r="107" spans="111:125">
      <c r="DG107">
        <v>4</v>
      </c>
      <c r="DH107" s="1" t="s">
        <v>131</v>
      </c>
      <c r="DI107" s="1" t="s">
        <v>278</v>
      </c>
      <c r="DJ107" s="1" t="s">
        <v>279</v>
      </c>
      <c r="DK107" s="1" t="s">
        <v>13</v>
      </c>
      <c r="DL107" s="1" t="s">
        <v>4</v>
      </c>
      <c r="DM107" s="1" t="s">
        <v>15</v>
      </c>
      <c r="DN107" s="1" t="s">
        <v>14</v>
      </c>
      <c r="DO107" s="1" t="s">
        <v>14</v>
      </c>
      <c r="DP107" s="1" t="s">
        <v>5</v>
      </c>
      <c r="DQ107" s="1" t="s">
        <v>5</v>
      </c>
      <c r="DR107" s="1" t="s">
        <v>5</v>
      </c>
      <c r="DS107" s="1" t="s">
        <v>5</v>
      </c>
      <c r="DT107" s="1" t="s">
        <v>13</v>
      </c>
      <c r="DU107" s="1" t="s">
        <v>5</v>
      </c>
    </row>
    <row r="108" spans="111:125">
      <c r="DG108">
        <v>4</v>
      </c>
      <c r="DH108" s="1" t="s">
        <v>131</v>
      </c>
      <c r="DI108" s="1" t="s">
        <v>280</v>
      </c>
      <c r="DJ108" s="1" t="s">
        <v>281</v>
      </c>
      <c r="DK108" s="1" t="s">
        <v>13</v>
      </c>
      <c r="DL108" s="1" t="s">
        <v>4</v>
      </c>
      <c r="DM108" s="1" t="s">
        <v>15</v>
      </c>
      <c r="DN108" s="1" t="s">
        <v>14</v>
      </c>
      <c r="DO108" s="1" t="s">
        <v>14</v>
      </c>
      <c r="DP108" s="1" t="s">
        <v>5</v>
      </c>
      <c r="DQ108" s="1" t="s">
        <v>5</v>
      </c>
      <c r="DR108" s="1" t="s">
        <v>5</v>
      </c>
      <c r="DS108" s="1" t="s">
        <v>5</v>
      </c>
      <c r="DT108" s="1" t="s">
        <v>13</v>
      </c>
      <c r="DU108" s="1" t="s">
        <v>5</v>
      </c>
    </row>
    <row r="109" spans="111:125">
      <c r="DG109">
        <v>4</v>
      </c>
      <c r="DH109" s="1" t="s">
        <v>131</v>
      </c>
      <c r="DI109" s="1" t="s">
        <v>282</v>
      </c>
      <c r="DJ109" s="1" t="s">
        <v>283</v>
      </c>
      <c r="DK109" s="1" t="s">
        <v>13</v>
      </c>
      <c r="DL109" s="1" t="s">
        <v>4</v>
      </c>
      <c r="DM109" s="1" t="s">
        <v>15</v>
      </c>
      <c r="DN109" s="1" t="s">
        <v>14</v>
      </c>
      <c r="DO109" s="1" t="s">
        <v>14</v>
      </c>
      <c r="DP109" s="1" t="s">
        <v>5</v>
      </c>
      <c r="DQ109" s="1" t="s">
        <v>5</v>
      </c>
      <c r="DR109" s="1" t="s">
        <v>5</v>
      </c>
      <c r="DS109" s="1" t="s">
        <v>5</v>
      </c>
      <c r="DT109" s="1" t="s">
        <v>13</v>
      </c>
      <c r="DU109" s="1" t="s">
        <v>5</v>
      </c>
    </row>
    <row r="110" spans="111:125">
      <c r="DG110">
        <v>4</v>
      </c>
      <c r="DH110" s="1" t="s">
        <v>131</v>
      </c>
      <c r="DI110" s="1" t="s">
        <v>284</v>
      </c>
      <c r="DJ110" s="1" t="s">
        <v>285</v>
      </c>
      <c r="DK110" s="1" t="s">
        <v>13</v>
      </c>
      <c r="DL110" s="1" t="s">
        <v>4</v>
      </c>
      <c r="DM110" s="1" t="s">
        <v>15</v>
      </c>
      <c r="DN110" s="1" t="s">
        <v>14</v>
      </c>
      <c r="DO110" s="1" t="s">
        <v>14</v>
      </c>
      <c r="DP110" s="1" t="s">
        <v>5</v>
      </c>
      <c r="DQ110" s="1" t="s">
        <v>5</v>
      </c>
      <c r="DR110" s="1" t="s">
        <v>5</v>
      </c>
      <c r="DS110" s="1" t="s">
        <v>5</v>
      </c>
      <c r="DT110" s="1" t="s">
        <v>13</v>
      </c>
      <c r="DU110" s="1" t="s">
        <v>5</v>
      </c>
    </row>
    <row r="111" spans="111:125">
      <c r="DG111">
        <v>4</v>
      </c>
      <c r="DH111" s="1" t="s">
        <v>131</v>
      </c>
      <c r="DI111" s="1" t="s">
        <v>286</v>
      </c>
      <c r="DJ111" s="1" t="s">
        <v>287</v>
      </c>
      <c r="DK111" s="1" t="s">
        <v>13</v>
      </c>
      <c r="DL111" s="1" t="s">
        <v>4</v>
      </c>
      <c r="DM111" s="1" t="s">
        <v>15</v>
      </c>
      <c r="DN111" s="1" t="s">
        <v>14</v>
      </c>
      <c r="DO111" s="1" t="s">
        <v>14</v>
      </c>
      <c r="DP111" s="1" t="s">
        <v>5</v>
      </c>
      <c r="DQ111" s="1" t="s">
        <v>5</v>
      </c>
      <c r="DR111" s="1" t="s">
        <v>5</v>
      </c>
      <c r="DS111" s="1" t="s">
        <v>5</v>
      </c>
      <c r="DT111" s="1" t="s">
        <v>13</v>
      </c>
      <c r="DU111" s="1" t="s">
        <v>5</v>
      </c>
    </row>
    <row r="112" spans="111:125">
      <c r="DG112">
        <v>4</v>
      </c>
      <c r="DH112" s="1" t="s">
        <v>131</v>
      </c>
      <c r="DI112" s="1" t="s">
        <v>288</v>
      </c>
      <c r="DJ112" s="1" t="s">
        <v>289</v>
      </c>
      <c r="DK112" s="1" t="s">
        <v>13</v>
      </c>
      <c r="DL112" s="1" t="s">
        <v>4</v>
      </c>
      <c r="DM112" s="1" t="s">
        <v>15</v>
      </c>
      <c r="DN112" s="1" t="s">
        <v>14</v>
      </c>
      <c r="DO112" s="1" t="s">
        <v>14</v>
      </c>
      <c r="DP112" s="1" t="s">
        <v>5</v>
      </c>
      <c r="DQ112" s="1" t="s">
        <v>5</v>
      </c>
      <c r="DR112" s="1" t="s">
        <v>5</v>
      </c>
      <c r="DS112" s="1" t="s">
        <v>5</v>
      </c>
      <c r="DT112" s="1" t="s">
        <v>13</v>
      </c>
      <c r="DU112" s="1" t="s">
        <v>5</v>
      </c>
    </row>
    <row r="113" spans="111:125">
      <c r="DG113">
        <v>4</v>
      </c>
      <c r="DH113" s="1" t="s">
        <v>131</v>
      </c>
      <c r="DI113" s="1" t="s">
        <v>290</v>
      </c>
      <c r="DJ113" s="1" t="s">
        <v>291</v>
      </c>
      <c r="DK113" s="1" t="s">
        <v>13</v>
      </c>
      <c r="DL113" s="1" t="s">
        <v>4</v>
      </c>
      <c r="DM113" s="1" t="s">
        <v>15</v>
      </c>
      <c r="DN113" s="1" t="s">
        <v>14</v>
      </c>
      <c r="DO113" s="1" t="s">
        <v>14</v>
      </c>
      <c r="DP113" s="1" t="s">
        <v>5</v>
      </c>
      <c r="DQ113" s="1" t="s">
        <v>5</v>
      </c>
      <c r="DR113" s="1" t="s">
        <v>5</v>
      </c>
      <c r="DS113" s="1" t="s">
        <v>5</v>
      </c>
      <c r="DT113" s="1" t="s">
        <v>13</v>
      </c>
      <c r="DU113" s="1" t="s">
        <v>5</v>
      </c>
    </row>
    <row r="114" spans="111:125">
      <c r="DG114">
        <v>4</v>
      </c>
      <c r="DH114" s="1" t="s">
        <v>131</v>
      </c>
      <c r="DI114" s="1" t="s">
        <v>292</v>
      </c>
      <c r="DJ114" s="1" t="s">
        <v>293</v>
      </c>
      <c r="DK114" s="1" t="s">
        <v>13</v>
      </c>
      <c r="DL114" s="1" t="s">
        <v>4</v>
      </c>
      <c r="DM114" s="1" t="s">
        <v>15</v>
      </c>
      <c r="DN114" s="1" t="s">
        <v>14</v>
      </c>
      <c r="DO114" s="1" t="s">
        <v>14</v>
      </c>
      <c r="DP114" s="1" t="s">
        <v>5</v>
      </c>
      <c r="DQ114" s="1" t="s">
        <v>5</v>
      </c>
      <c r="DR114" s="1" t="s">
        <v>5</v>
      </c>
      <c r="DS114" s="1" t="s">
        <v>5</v>
      </c>
      <c r="DT114" s="1" t="s">
        <v>13</v>
      </c>
      <c r="DU114" s="1" t="s">
        <v>5</v>
      </c>
    </row>
    <row r="115" spans="111:125">
      <c r="DG115">
        <v>4</v>
      </c>
      <c r="DH115" s="1" t="s">
        <v>131</v>
      </c>
      <c r="DI115" s="1" t="s">
        <v>235</v>
      </c>
      <c r="DJ115" s="1" t="s">
        <v>236</v>
      </c>
      <c r="DK115" s="1" t="s">
        <v>13</v>
      </c>
      <c r="DL115" s="1" t="s">
        <v>4</v>
      </c>
      <c r="DM115" s="1" t="s">
        <v>15</v>
      </c>
      <c r="DN115" s="1" t="s">
        <v>14</v>
      </c>
      <c r="DO115" s="1" t="s">
        <v>14</v>
      </c>
      <c r="DP115" s="1" t="s">
        <v>5</v>
      </c>
      <c r="DQ115" s="1" t="s">
        <v>5</v>
      </c>
      <c r="DR115" s="1" t="s">
        <v>5</v>
      </c>
      <c r="DS115" s="1" t="s">
        <v>5</v>
      </c>
      <c r="DT115" s="1" t="s">
        <v>13</v>
      </c>
      <c r="DU115" s="1" t="s">
        <v>5</v>
      </c>
    </row>
    <row r="116" spans="111:125">
      <c r="DG116">
        <v>4</v>
      </c>
      <c r="DH116" s="1" t="s">
        <v>131</v>
      </c>
      <c r="DI116" s="1" t="s">
        <v>80</v>
      </c>
      <c r="DJ116" s="1" t="s">
        <v>81</v>
      </c>
      <c r="DK116" s="1" t="s">
        <v>13</v>
      </c>
      <c r="DL116" s="1" t="s">
        <v>4</v>
      </c>
      <c r="DM116" s="1" t="s">
        <v>15</v>
      </c>
      <c r="DN116" s="1" t="s">
        <v>14</v>
      </c>
      <c r="DO116" s="1" t="s">
        <v>14</v>
      </c>
      <c r="DP116" s="1" t="s">
        <v>5</v>
      </c>
      <c r="DQ116" s="1" t="s">
        <v>5</v>
      </c>
      <c r="DR116" s="1" t="s">
        <v>5</v>
      </c>
      <c r="DS116" s="1" t="s">
        <v>5</v>
      </c>
      <c r="DT116" s="1" t="s">
        <v>13</v>
      </c>
      <c r="DU116" s="1" t="s">
        <v>5</v>
      </c>
    </row>
    <row r="117" spans="111:125">
      <c r="DG117">
        <v>4</v>
      </c>
      <c r="DH117" s="1" t="s">
        <v>131</v>
      </c>
      <c r="DI117" s="1" t="s">
        <v>294</v>
      </c>
      <c r="DJ117" s="1" t="s">
        <v>295</v>
      </c>
      <c r="DK117" s="1" t="s">
        <v>13</v>
      </c>
      <c r="DL117" s="1" t="s">
        <v>4</v>
      </c>
      <c r="DM117" s="1" t="s">
        <v>15</v>
      </c>
      <c r="DN117" s="1" t="s">
        <v>14</v>
      </c>
      <c r="DO117" s="1" t="s">
        <v>14</v>
      </c>
      <c r="DP117" s="1" t="s">
        <v>5</v>
      </c>
      <c r="DQ117" s="1" t="s">
        <v>5</v>
      </c>
      <c r="DR117" s="1" t="s">
        <v>5</v>
      </c>
      <c r="DS117" s="1" t="s">
        <v>5</v>
      </c>
      <c r="DT117" s="1" t="s">
        <v>13</v>
      </c>
      <c r="DU117" s="1" t="s">
        <v>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CW2:IC7"/>
  <sheetViews>
    <sheetView workbookViewId="0"/>
  </sheetViews>
  <sheetFormatPr defaultRowHeight="12.6"/>
  <sheetData>
    <row r="2" spans="101:237">
      <c r="CW2">
        <v>0</v>
      </c>
      <c r="EZ2">
        <v>2</v>
      </c>
      <c r="GX2">
        <v>4</v>
      </c>
    </row>
    <row r="3" spans="101:237">
      <c r="CW3">
        <v>8</v>
      </c>
      <c r="EZ3">
        <v>12</v>
      </c>
      <c r="GX3">
        <v>31</v>
      </c>
    </row>
    <row r="4" spans="101:237">
      <c r="EZ4">
        <v>4</v>
      </c>
      <c r="FA4" s="1" t="s">
        <v>296</v>
      </c>
      <c r="FB4" s="1" t="s">
        <v>297</v>
      </c>
      <c r="FC4" s="1" t="s">
        <v>5</v>
      </c>
      <c r="FD4" s="1" t="s">
        <v>15</v>
      </c>
      <c r="FE4" s="1" t="s">
        <v>14</v>
      </c>
      <c r="FF4" s="1" t="s">
        <v>54</v>
      </c>
      <c r="FG4" s="1" t="s">
        <v>4</v>
      </c>
      <c r="FH4" s="1" t="s">
        <v>5</v>
      </c>
      <c r="FI4" s="1" t="s">
        <v>14</v>
      </c>
      <c r="FJ4" s="1" t="s">
        <v>5</v>
      </c>
      <c r="FK4" s="1" t="s">
        <v>5</v>
      </c>
      <c r="FL4" s="1" t="s">
        <v>5</v>
      </c>
      <c r="GX4">
        <v>4</v>
      </c>
      <c r="GY4" s="1" t="s">
        <v>296</v>
      </c>
      <c r="GZ4" s="1" t="s">
        <v>298</v>
      </c>
      <c r="HA4" s="1" t="s">
        <v>17</v>
      </c>
      <c r="HB4" s="1" t="s">
        <v>6</v>
      </c>
      <c r="HC4" s="1" t="s">
        <v>6</v>
      </c>
      <c r="HD4" s="1" t="s">
        <v>14</v>
      </c>
      <c r="HE4" s="1" t="s">
        <v>6</v>
      </c>
      <c r="HF4" s="1" t="s">
        <v>28</v>
      </c>
      <c r="HG4" s="1" t="s">
        <v>29</v>
      </c>
      <c r="HH4" s="1" t="s">
        <v>74</v>
      </c>
      <c r="HI4" s="1" t="s">
        <v>5</v>
      </c>
      <c r="HJ4" s="1" t="s">
        <v>5</v>
      </c>
      <c r="HK4" s="1" t="s">
        <v>5</v>
      </c>
      <c r="HL4" s="1" t="s">
        <v>7</v>
      </c>
      <c r="HM4" s="1" t="s">
        <v>299</v>
      </c>
      <c r="HN4" s="1" t="s">
        <v>14</v>
      </c>
      <c r="HO4" s="1" t="s">
        <v>299</v>
      </c>
      <c r="HP4" s="1" t="s">
        <v>5</v>
      </c>
      <c r="HQ4" s="1" t="s">
        <v>5</v>
      </c>
      <c r="HR4" s="1" t="s">
        <v>5</v>
      </c>
      <c r="HS4" s="1" t="s">
        <v>5</v>
      </c>
      <c r="HT4" s="1" t="s">
        <v>5</v>
      </c>
      <c r="HU4" s="1" t="s">
        <v>14</v>
      </c>
      <c r="HV4" s="1" t="s">
        <v>5</v>
      </c>
      <c r="HW4" s="1" t="s">
        <v>5</v>
      </c>
      <c r="HX4" s="1" t="s">
        <v>14</v>
      </c>
      <c r="HY4" s="1" t="s">
        <v>9</v>
      </c>
      <c r="HZ4" s="1" t="s">
        <v>14</v>
      </c>
      <c r="IA4" s="1" t="s">
        <v>9</v>
      </c>
      <c r="IB4" s="1" t="s">
        <v>5</v>
      </c>
      <c r="IC4" s="1" t="s">
        <v>25</v>
      </c>
    </row>
    <row r="5" spans="101:237">
      <c r="EZ5">
        <v>4</v>
      </c>
      <c r="FA5" s="1" t="s">
        <v>296</v>
      </c>
      <c r="FB5" s="1" t="s">
        <v>297</v>
      </c>
      <c r="FC5" s="1" t="s">
        <v>5</v>
      </c>
      <c r="FD5" s="1" t="s">
        <v>15</v>
      </c>
      <c r="FE5" s="1" t="s">
        <v>14</v>
      </c>
      <c r="FF5" s="1" t="s">
        <v>131</v>
      </c>
      <c r="FG5" s="1" t="s">
        <v>4</v>
      </c>
      <c r="FH5" s="1" t="s">
        <v>5</v>
      </c>
      <c r="FI5" s="1" t="s">
        <v>14</v>
      </c>
      <c r="FJ5" s="1" t="s">
        <v>5</v>
      </c>
      <c r="FK5" s="1" t="s">
        <v>5</v>
      </c>
      <c r="FL5" s="1" t="s">
        <v>5</v>
      </c>
      <c r="GX5">
        <v>4</v>
      </c>
      <c r="GY5" s="1" t="s">
        <v>296</v>
      </c>
      <c r="GZ5" s="1" t="s">
        <v>300</v>
      </c>
      <c r="HA5" s="1" t="s">
        <v>5</v>
      </c>
      <c r="HB5" s="1" t="s">
        <v>6</v>
      </c>
      <c r="HC5" s="1" t="s">
        <v>40</v>
      </c>
      <c r="HD5" s="1" t="s">
        <v>14</v>
      </c>
      <c r="HE5" s="1" t="s">
        <v>40</v>
      </c>
      <c r="HF5" s="1" t="s">
        <v>28</v>
      </c>
      <c r="HG5" s="1" t="s">
        <v>301</v>
      </c>
      <c r="HH5" s="1" t="s">
        <v>15</v>
      </c>
      <c r="HI5" s="1" t="s">
        <v>5</v>
      </c>
      <c r="HJ5" s="1" t="s">
        <v>5</v>
      </c>
      <c r="HK5" s="1" t="s">
        <v>5</v>
      </c>
      <c r="HL5" s="1" t="s">
        <v>65</v>
      </c>
      <c r="HM5" s="1" t="s">
        <v>299</v>
      </c>
      <c r="HN5" s="1" t="s">
        <v>14</v>
      </c>
      <c r="HO5" s="1" t="s">
        <v>299</v>
      </c>
      <c r="HP5" s="1" t="s">
        <v>5</v>
      </c>
      <c r="HQ5" s="1" t="s">
        <v>5</v>
      </c>
      <c r="HR5" s="1" t="s">
        <v>5</v>
      </c>
      <c r="HS5" s="1" t="s">
        <v>5</v>
      </c>
      <c r="HT5" s="1" t="s">
        <v>5</v>
      </c>
      <c r="HU5" s="1" t="s">
        <v>14</v>
      </c>
      <c r="HV5" s="1" t="s">
        <v>5</v>
      </c>
      <c r="HW5" s="1" t="s">
        <v>5</v>
      </c>
      <c r="HX5" s="1" t="s">
        <v>14</v>
      </c>
      <c r="HY5" s="1" t="s">
        <v>9</v>
      </c>
      <c r="HZ5" s="1" t="s">
        <v>14</v>
      </c>
      <c r="IA5" s="1" t="s">
        <v>9</v>
      </c>
      <c r="IB5" s="1" t="s">
        <v>5</v>
      </c>
      <c r="IC5" s="1" t="s">
        <v>25</v>
      </c>
    </row>
    <row r="6" spans="101:237">
      <c r="GX6">
        <v>4</v>
      </c>
      <c r="GY6" s="1" t="s">
        <v>296</v>
      </c>
      <c r="GZ6" s="1" t="s">
        <v>298</v>
      </c>
      <c r="HA6" s="1" t="s">
        <v>17</v>
      </c>
      <c r="HB6" s="1" t="s">
        <v>40</v>
      </c>
      <c r="HC6" s="1" t="s">
        <v>6</v>
      </c>
      <c r="HD6" s="1" t="s">
        <v>14</v>
      </c>
      <c r="HE6" s="1" t="s">
        <v>59</v>
      </c>
      <c r="HF6" s="1" t="s">
        <v>28</v>
      </c>
      <c r="HG6" s="1" t="s">
        <v>29</v>
      </c>
      <c r="HH6" s="1" t="s">
        <v>74</v>
      </c>
      <c r="HI6" s="1" t="s">
        <v>5</v>
      </c>
      <c r="HJ6" s="1" t="s">
        <v>5</v>
      </c>
      <c r="HK6" s="1" t="s">
        <v>5</v>
      </c>
      <c r="HL6" s="1" t="s">
        <v>7</v>
      </c>
      <c r="HM6" s="1" t="s">
        <v>299</v>
      </c>
      <c r="HN6" s="1" t="s">
        <v>14</v>
      </c>
      <c r="HO6" s="1" t="s">
        <v>299</v>
      </c>
      <c r="HP6" s="1" t="s">
        <v>5</v>
      </c>
      <c r="HQ6" s="1" t="s">
        <v>5</v>
      </c>
      <c r="HR6" s="1" t="s">
        <v>5</v>
      </c>
      <c r="HS6" s="1" t="s">
        <v>5</v>
      </c>
      <c r="HT6" s="1" t="s">
        <v>5</v>
      </c>
      <c r="HU6" s="1" t="s">
        <v>14</v>
      </c>
      <c r="HV6" s="1" t="s">
        <v>5</v>
      </c>
      <c r="HW6" s="1" t="s">
        <v>5</v>
      </c>
      <c r="HX6" s="1" t="s">
        <v>14</v>
      </c>
      <c r="HY6" s="1" t="s">
        <v>9</v>
      </c>
      <c r="HZ6" s="1" t="s">
        <v>14</v>
      </c>
      <c r="IA6" s="1" t="s">
        <v>9</v>
      </c>
      <c r="IB6" s="1" t="s">
        <v>5</v>
      </c>
      <c r="IC6" s="1" t="s">
        <v>25</v>
      </c>
    </row>
    <row r="7" spans="101:237">
      <c r="GX7">
        <v>4</v>
      </c>
      <c r="GY7" s="1" t="s">
        <v>296</v>
      </c>
      <c r="GZ7" s="1" t="s">
        <v>300</v>
      </c>
      <c r="HA7" s="1" t="s">
        <v>5</v>
      </c>
      <c r="HB7" s="1" t="s">
        <v>40</v>
      </c>
      <c r="HC7" s="1" t="s">
        <v>40</v>
      </c>
      <c r="HD7" s="1" t="s">
        <v>14</v>
      </c>
      <c r="HE7" s="1" t="s">
        <v>72</v>
      </c>
      <c r="HF7" s="1" t="s">
        <v>28</v>
      </c>
      <c r="HG7" s="1" t="s">
        <v>302</v>
      </c>
      <c r="HH7" s="1" t="s">
        <v>15</v>
      </c>
      <c r="HI7" s="1" t="s">
        <v>5</v>
      </c>
      <c r="HJ7" s="1" t="s">
        <v>5</v>
      </c>
      <c r="HK7" s="1" t="s">
        <v>5</v>
      </c>
      <c r="HL7" s="1" t="s">
        <v>65</v>
      </c>
      <c r="HM7" s="1" t="s">
        <v>299</v>
      </c>
      <c r="HN7" s="1" t="s">
        <v>14</v>
      </c>
      <c r="HO7" s="1" t="s">
        <v>299</v>
      </c>
      <c r="HP7" s="1" t="s">
        <v>5</v>
      </c>
      <c r="HQ7" s="1" t="s">
        <v>5</v>
      </c>
      <c r="HR7" s="1" t="s">
        <v>5</v>
      </c>
      <c r="HS7" s="1" t="s">
        <v>5</v>
      </c>
      <c r="HT7" s="1" t="s">
        <v>5</v>
      </c>
      <c r="HU7" s="1" t="s">
        <v>14</v>
      </c>
      <c r="HV7" s="1" t="s">
        <v>5</v>
      </c>
      <c r="HW7" s="1" t="s">
        <v>5</v>
      </c>
      <c r="HX7" s="1" t="s">
        <v>14</v>
      </c>
      <c r="HY7" s="1" t="s">
        <v>9</v>
      </c>
      <c r="HZ7" s="1" t="s">
        <v>14</v>
      </c>
      <c r="IA7" s="1" t="s">
        <v>9</v>
      </c>
      <c r="IB7" s="1" t="s">
        <v>5</v>
      </c>
      <c r="IC7" s="1" t="s">
        <v>25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>
    <row r="1" spans="1:1">
      <c r="A1">
        <v>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1"/>
  <sheetViews>
    <sheetView tabSelected="1" zoomScale="80" zoomScaleNormal="80" workbookViewId="0"/>
  </sheetViews>
  <sheetFormatPr defaultRowHeight="12.95"/>
  <cols>
    <col min="1" max="1" width="33" customWidth="1"/>
    <col min="2" max="2" width="27.42578125" style="10" bestFit="1" customWidth="1"/>
    <col min="3" max="3" width="12.42578125" style="9" customWidth="1"/>
    <col min="4" max="4" width="13.5703125" style="9" customWidth="1"/>
    <col min="5" max="5" width="12.42578125" style="9" customWidth="1"/>
    <col min="6" max="6" width="11.140625" style="9" customWidth="1"/>
    <col min="7" max="7" width="11.28515625" style="9" customWidth="1"/>
    <col min="8" max="8" width="12.42578125" style="9" customWidth="1"/>
    <col min="9" max="9" width="13.5703125" style="9" customWidth="1"/>
    <col min="10" max="10" width="12.42578125" style="9" customWidth="1"/>
    <col min="11" max="11" width="10.85546875" style="9" customWidth="1"/>
    <col min="12" max="12" width="12.42578125" style="9" customWidth="1"/>
    <col min="13" max="13" width="9.28515625" style="10" customWidth="1"/>
    <col min="14" max="14" width="10.5703125" style="10" customWidth="1"/>
    <col min="15" max="15" width="9.42578125" style="10" customWidth="1"/>
    <col min="16" max="16" width="13.28515625" style="9" customWidth="1"/>
    <col min="17" max="17" width="9.28515625" style="10" customWidth="1"/>
    <col min="18" max="18" width="10.5703125" style="10" customWidth="1"/>
    <col min="19" max="19" width="9.42578125" style="10" customWidth="1"/>
    <col min="20" max="20" width="13.28515625" style="9" customWidth="1"/>
    <col min="21" max="21" width="9.28515625" style="10" customWidth="1"/>
    <col min="22" max="22" width="10.5703125" style="10" customWidth="1"/>
    <col min="23" max="23" width="9.42578125" style="10" customWidth="1"/>
    <col min="24" max="24" width="13.28515625" style="9" customWidth="1"/>
    <col min="25" max="25" width="9.28515625" style="10" customWidth="1"/>
    <col min="26" max="26" width="10.5703125" style="10" customWidth="1"/>
    <col min="27" max="27" width="9.42578125" style="10" customWidth="1"/>
    <col min="28" max="28" width="13.28515625" style="9" customWidth="1"/>
  </cols>
  <sheetData>
    <row r="1" spans="1:28">
      <c r="A1" s="31" t="s">
        <v>303</v>
      </c>
      <c r="B1" s="9"/>
      <c r="D1" s="8"/>
      <c r="E1" s="8"/>
      <c r="F1" s="8"/>
      <c r="G1" s="8"/>
      <c r="I1" s="8"/>
      <c r="J1" s="8"/>
      <c r="L1" s="64" t="s">
        <v>304</v>
      </c>
      <c r="M1" s="64">
        <v>2025</v>
      </c>
      <c r="O1" s="11"/>
    </row>
    <row r="2" spans="1:28" ht="30.6">
      <c r="B2" s="12"/>
      <c r="C2" s="65">
        <f>M2-2</f>
        <v>2023</v>
      </c>
      <c r="D2" s="65">
        <f t="shared" ref="D2:E2" si="0">N2-2</f>
        <v>2023</v>
      </c>
      <c r="E2" s="65">
        <f t="shared" si="0"/>
        <v>2023</v>
      </c>
      <c r="F2" s="47" t="s">
        <v>305</v>
      </c>
      <c r="G2" s="48" t="s">
        <v>306</v>
      </c>
      <c r="H2" s="65">
        <f>M2-1</f>
        <v>2024</v>
      </c>
      <c r="I2" s="65">
        <f t="shared" ref="I2:J2" si="1">N2-1</f>
        <v>2024</v>
      </c>
      <c r="J2" s="65">
        <f t="shared" si="1"/>
        <v>2024</v>
      </c>
      <c r="K2" s="47" t="s">
        <v>305</v>
      </c>
      <c r="L2" s="48" t="s">
        <v>306</v>
      </c>
      <c r="M2" s="65">
        <f>M1</f>
        <v>2025</v>
      </c>
      <c r="N2" s="65">
        <f>M1</f>
        <v>2025</v>
      </c>
      <c r="O2" s="65">
        <f>M1</f>
        <v>2025</v>
      </c>
      <c r="P2"/>
      <c r="Q2" s="65">
        <f>M2+1</f>
        <v>2026</v>
      </c>
      <c r="R2" s="65">
        <f t="shared" ref="R2:S2" si="2">N2+1</f>
        <v>2026</v>
      </c>
      <c r="S2" s="65">
        <f t="shared" si="2"/>
        <v>2026</v>
      </c>
      <c r="T2"/>
      <c r="U2" s="65">
        <f>M2+2</f>
        <v>2027</v>
      </c>
      <c r="V2" s="65">
        <f t="shared" ref="V2:W2" si="3">N2+2</f>
        <v>2027</v>
      </c>
      <c r="W2" s="65">
        <f t="shared" si="3"/>
        <v>2027</v>
      </c>
      <c r="X2"/>
      <c r="Y2" s="65">
        <f>M2+3</f>
        <v>2028</v>
      </c>
      <c r="Z2" s="65">
        <v>2028</v>
      </c>
      <c r="AA2" s="65">
        <v>2028</v>
      </c>
      <c r="AB2"/>
    </row>
    <row r="3" spans="1:28" ht="14.25" customHeight="1">
      <c r="A3" s="89"/>
      <c r="B3" s="85"/>
      <c r="C3" s="82" t="s">
        <v>307</v>
      </c>
      <c r="D3" s="82" t="str">
        <f>C3</f>
        <v>Y - 2</v>
      </c>
      <c r="E3" s="82" t="str">
        <f>D3</f>
        <v>Y - 2</v>
      </c>
      <c r="F3" s="82"/>
      <c r="G3" s="82"/>
      <c r="H3" s="82" t="s">
        <v>308</v>
      </c>
      <c r="I3" s="82" t="str">
        <f>H3</f>
        <v>Y - 1</v>
      </c>
      <c r="J3" s="82" t="str">
        <f>I3</f>
        <v>Y - 1</v>
      </c>
      <c r="K3" s="81"/>
      <c r="L3" s="81"/>
      <c r="M3" s="82" t="s">
        <v>309</v>
      </c>
      <c r="N3" s="82" t="str">
        <f>M3</f>
        <v xml:space="preserve">jaar Y </v>
      </c>
      <c r="O3" s="82" t="str">
        <f>N3</f>
        <v xml:space="preserve">jaar Y </v>
      </c>
      <c r="P3" s="81"/>
      <c r="Q3" s="83" t="s">
        <v>310</v>
      </c>
      <c r="R3" s="83" t="str">
        <f>S3</f>
        <v>jaar y +1</v>
      </c>
      <c r="S3" s="83" t="str">
        <f>Q3</f>
        <v>jaar y +1</v>
      </c>
      <c r="T3" s="81"/>
      <c r="U3" s="83" t="s">
        <v>311</v>
      </c>
      <c r="V3" s="83" t="str">
        <f>U3</f>
        <v>jaar y +2</v>
      </c>
      <c r="W3" s="83" t="str">
        <f>V3</f>
        <v>jaar y +2</v>
      </c>
      <c r="X3" s="81"/>
      <c r="Y3" s="83" t="s">
        <v>312</v>
      </c>
      <c r="Z3" s="83" t="str">
        <f>Y3</f>
        <v>jaar y +3</v>
      </c>
      <c r="AA3" s="83" t="str">
        <f>Z3</f>
        <v>jaar y +3</v>
      </c>
      <c r="AB3" s="81"/>
    </row>
    <row r="4" spans="1:28" ht="39.75" customHeight="1" thickBot="1">
      <c r="A4" s="86" t="s">
        <v>313</v>
      </c>
      <c r="B4" s="83" t="s">
        <v>314</v>
      </c>
      <c r="C4" s="67" t="s">
        <v>315</v>
      </c>
      <c r="D4" s="68" t="s">
        <v>316</v>
      </c>
      <c r="E4" s="69" t="s">
        <v>317</v>
      </c>
      <c r="F4" s="70" t="s">
        <v>318</v>
      </c>
      <c r="G4" s="71" t="s">
        <v>319</v>
      </c>
      <c r="H4" s="67" t="s">
        <v>315</v>
      </c>
      <c r="I4" s="68" t="s">
        <v>316</v>
      </c>
      <c r="J4" s="69" t="s">
        <v>317</v>
      </c>
      <c r="K4" s="72" t="s">
        <v>320</v>
      </c>
      <c r="L4" s="73" t="s">
        <v>321</v>
      </c>
      <c r="M4" s="45" t="s">
        <v>315</v>
      </c>
      <c r="N4" s="46" t="s">
        <v>316</v>
      </c>
      <c r="O4" s="24" t="s">
        <v>322</v>
      </c>
      <c r="P4" s="71" t="s">
        <v>323</v>
      </c>
      <c r="Q4" s="67" t="s">
        <v>315</v>
      </c>
      <c r="R4" s="68" t="s">
        <v>316</v>
      </c>
      <c r="S4" s="77" t="s">
        <v>322</v>
      </c>
      <c r="T4" s="71" t="s">
        <v>324</v>
      </c>
      <c r="U4" s="67" t="s">
        <v>315</v>
      </c>
      <c r="V4" s="68" t="s">
        <v>316</v>
      </c>
      <c r="W4" s="78" t="s">
        <v>322</v>
      </c>
      <c r="X4" s="84" t="s">
        <v>325</v>
      </c>
      <c r="Y4" s="67" t="s">
        <v>315</v>
      </c>
      <c r="Z4" s="68" t="s">
        <v>316</v>
      </c>
      <c r="AA4" s="77" t="s">
        <v>322</v>
      </c>
      <c r="AB4" s="71" t="s">
        <v>326</v>
      </c>
    </row>
    <row r="5" spans="1:28">
      <c r="A5" s="87"/>
      <c r="B5" s="21" t="s">
        <v>327</v>
      </c>
      <c r="C5" s="74"/>
      <c r="D5" s="74"/>
      <c r="E5" s="74"/>
      <c r="F5" s="75"/>
      <c r="G5" s="76"/>
      <c r="H5" s="74"/>
      <c r="I5" s="74"/>
      <c r="J5" s="74"/>
      <c r="K5" s="29"/>
      <c r="L5" s="76"/>
      <c r="M5" s="66"/>
      <c r="N5" s="66"/>
      <c r="O5" s="66"/>
      <c r="P5" s="79"/>
      <c r="Q5" s="80"/>
      <c r="R5" s="80"/>
      <c r="S5" s="80"/>
      <c r="T5" s="79"/>
      <c r="U5" s="80"/>
      <c r="V5" s="80"/>
      <c r="W5" s="80"/>
      <c r="X5" s="79"/>
      <c r="Y5" s="80"/>
      <c r="Z5" s="80"/>
      <c r="AA5" s="80"/>
      <c r="AB5" s="79"/>
    </row>
    <row r="6" spans="1:28">
      <c r="B6" s="21" t="s">
        <v>328</v>
      </c>
      <c r="C6" s="3"/>
      <c r="D6" s="3"/>
      <c r="E6" s="3"/>
      <c r="F6" s="49"/>
      <c r="G6" s="56"/>
      <c r="H6" s="3"/>
      <c r="I6" s="3"/>
      <c r="J6" s="3"/>
      <c r="K6" s="29"/>
      <c r="L6" s="25"/>
      <c r="M6" s="4"/>
      <c r="N6" s="4"/>
      <c r="O6" s="4"/>
      <c r="P6" s="5"/>
      <c r="Q6" s="33">
        <v>0</v>
      </c>
      <c r="R6" s="33"/>
      <c r="S6" s="33">
        <v>0</v>
      </c>
      <c r="T6" s="5"/>
      <c r="U6" s="33">
        <v>0</v>
      </c>
      <c r="V6" s="33"/>
      <c r="W6" s="33">
        <v>0</v>
      </c>
      <c r="X6" s="5"/>
      <c r="Y6" s="33">
        <v>0</v>
      </c>
      <c r="Z6" s="33"/>
      <c r="AA6" s="33">
        <v>0</v>
      </c>
      <c r="AB6" s="5"/>
    </row>
    <row r="7" spans="1:28">
      <c r="B7" s="88" t="s">
        <v>329</v>
      </c>
      <c r="C7" s="3"/>
      <c r="D7" s="38"/>
      <c r="E7" s="38"/>
      <c r="F7" s="50"/>
      <c r="G7" s="57"/>
      <c r="H7" s="3"/>
      <c r="I7" s="38"/>
      <c r="J7" s="38"/>
      <c r="K7" s="30"/>
      <c r="L7" s="25"/>
      <c r="M7" s="39"/>
      <c r="N7" s="40"/>
      <c r="O7" s="39"/>
      <c r="P7" s="5">
        <f>L7+M7-N7+O7</f>
        <v>0</v>
      </c>
      <c r="Q7" s="39"/>
      <c r="R7" s="40"/>
      <c r="S7" s="39"/>
      <c r="T7" s="5">
        <f t="shared" ref="T7:T12" si="4">P7+Q7-R7+S7</f>
        <v>0</v>
      </c>
      <c r="U7" s="39"/>
      <c r="V7" s="40"/>
      <c r="W7" s="39"/>
      <c r="X7" s="5">
        <f t="shared" ref="X7:X12" si="5">T7+U7-V7+W7</f>
        <v>0</v>
      </c>
      <c r="Y7" s="39"/>
      <c r="Z7" s="40"/>
      <c r="AA7" s="39"/>
      <c r="AB7" s="5">
        <f t="shared" ref="AB7:AB12" si="6">X7+Y7-Z7+AA7</f>
        <v>0</v>
      </c>
    </row>
    <row r="8" spans="1:28">
      <c r="B8" s="23" t="s">
        <v>330</v>
      </c>
      <c r="C8" s="3"/>
      <c r="D8" s="38"/>
      <c r="E8" s="38"/>
      <c r="F8" s="50"/>
      <c r="G8" s="57"/>
      <c r="H8" s="3"/>
      <c r="I8" s="38"/>
      <c r="J8" s="38"/>
      <c r="K8" s="30"/>
      <c r="L8" s="25"/>
      <c r="M8" s="39"/>
      <c r="N8" s="39"/>
      <c r="O8" s="39"/>
      <c r="P8" s="5">
        <f t="shared" ref="P8:P21" si="7">L8+M8-N8+O8</f>
        <v>0</v>
      </c>
      <c r="Q8" s="39"/>
      <c r="R8" s="39"/>
      <c r="S8" s="39"/>
      <c r="T8" s="5">
        <f t="shared" si="4"/>
        <v>0</v>
      </c>
      <c r="U8" s="39"/>
      <c r="V8" s="39"/>
      <c r="W8" s="39"/>
      <c r="X8" s="5">
        <f t="shared" si="5"/>
        <v>0</v>
      </c>
      <c r="Y8" s="39"/>
      <c r="Z8" s="39"/>
      <c r="AA8" s="39"/>
      <c r="AB8" s="5">
        <f t="shared" si="6"/>
        <v>0</v>
      </c>
    </row>
    <row r="9" spans="1:28">
      <c r="A9" s="36" t="s">
        <v>331</v>
      </c>
      <c r="B9" s="23" t="s">
        <v>332</v>
      </c>
      <c r="C9" s="3"/>
      <c r="D9" s="38"/>
      <c r="E9" s="38"/>
      <c r="F9" s="50"/>
      <c r="G9" s="57"/>
      <c r="H9" s="3"/>
      <c r="I9" s="38"/>
      <c r="J9" s="38"/>
      <c r="K9" s="30"/>
      <c r="L9" s="25"/>
      <c r="M9" s="34"/>
      <c r="N9" s="92"/>
      <c r="O9" s="34"/>
      <c r="P9" s="5">
        <f t="shared" si="7"/>
        <v>0</v>
      </c>
      <c r="Q9" s="34"/>
      <c r="R9" s="92"/>
      <c r="S9" s="34"/>
      <c r="T9" s="5">
        <f t="shared" si="4"/>
        <v>0</v>
      </c>
      <c r="U9" s="34"/>
      <c r="V9" s="92"/>
      <c r="W9" s="34"/>
      <c r="X9" s="5">
        <f t="shared" si="5"/>
        <v>0</v>
      </c>
      <c r="Y9" s="34"/>
      <c r="Z9" s="92"/>
      <c r="AA9" s="34"/>
      <c r="AB9" s="5">
        <f t="shared" si="6"/>
        <v>0</v>
      </c>
    </row>
    <row r="10" spans="1:28">
      <c r="A10" s="36" t="s">
        <v>333</v>
      </c>
      <c r="B10" s="23" t="s">
        <v>334</v>
      </c>
      <c r="C10" s="3"/>
      <c r="D10" s="38"/>
      <c r="E10" s="38"/>
      <c r="F10" s="50"/>
      <c r="G10" s="57"/>
      <c r="H10" s="3"/>
      <c r="I10" s="38"/>
      <c r="J10" s="38"/>
      <c r="K10" s="30"/>
      <c r="L10" s="25"/>
      <c r="M10" s="34"/>
      <c r="N10" s="93"/>
      <c r="O10" s="34"/>
      <c r="P10" s="5">
        <f t="shared" si="7"/>
        <v>0</v>
      </c>
      <c r="Q10" s="34"/>
      <c r="R10" s="93"/>
      <c r="S10" s="34"/>
      <c r="T10" s="5">
        <f t="shared" si="4"/>
        <v>0</v>
      </c>
      <c r="U10" s="34"/>
      <c r="V10" s="93"/>
      <c r="W10" s="34"/>
      <c r="X10" s="5">
        <f t="shared" si="5"/>
        <v>0</v>
      </c>
      <c r="Y10" s="34"/>
      <c r="Z10" s="93"/>
      <c r="AA10" s="34"/>
      <c r="AB10" s="5">
        <f t="shared" si="6"/>
        <v>0</v>
      </c>
    </row>
    <row r="11" spans="1:28">
      <c r="A11" s="36" t="s">
        <v>335</v>
      </c>
      <c r="B11" s="23" t="s">
        <v>336</v>
      </c>
      <c r="C11" s="3"/>
      <c r="D11" s="38"/>
      <c r="E11" s="38"/>
      <c r="F11" s="50"/>
      <c r="G11" s="57"/>
      <c r="H11" s="3"/>
      <c r="I11" s="38"/>
      <c r="J11" s="38"/>
      <c r="K11" s="30"/>
      <c r="L11" s="25"/>
      <c r="M11" s="34"/>
      <c r="N11" s="93"/>
      <c r="O11" s="34"/>
      <c r="P11" s="5">
        <f t="shared" si="7"/>
        <v>0</v>
      </c>
      <c r="Q11" s="34"/>
      <c r="R11" s="93"/>
      <c r="S11" s="34"/>
      <c r="T11" s="5">
        <f t="shared" si="4"/>
        <v>0</v>
      </c>
      <c r="U11" s="34"/>
      <c r="V11" s="93"/>
      <c r="W11" s="34"/>
      <c r="X11" s="5">
        <f t="shared" si="5"/>
        <v>0</v>
      </c>
      <c r="Y11" s="34"/>
      <c r="Z11" s="93"/>
      <c r="AA11" s="34"/>
      <c r="AB11" s="5">
        <f t="shared" si="6"/>
        <v>0</v>
      </c>
    </row>
    <row r="12" spans="1:28">
      <c r="B12" s="23" t="s">
        <v>337</v>
      </c>
      <c r="C12" s="3"/>
      <c r="D12" s="38"/>
      <c r="E12" s="38"/>
      <c r="F12" s="50"/>
      <c r="G12" s="57"/>
      <c r="H12" s="3"/>
      <c r="I12" s="38"/>
      <c r="J12" s="38"/>
      <c r="K12" s="30"/>
      <c r="L12" s="25"/>
      <c r="M12" s="34"/>
      <c r="N12" s="94"/>
      <c r="O12" s="34"/>
      <c r="P12" s="5">
        <f t="shared" si="7"/>
        <v>0</v>
      </c>
      <c r="Q12" s="34"/>
      <c r="R12" s="94"/>
      <c r="S12" s="34"/>
      <c r="T12" s="5">
        <f t="shared" si="4"/>
        <v>0</v>
      </c>
      <c r="U12" s="34"/>
      <c r="V12" s="94"/>
      <c r="W12" s="34"/>
      <c r="X12" s="5">
        <f t="shared" si="5"/>
        <v>0</v>
      </c>
      <c r="Y12" s="34"/>
      <c r="Z12" s="94"/>
      <c r="AA12" s="34"/>
      <c r="AB12" s="5">
        <f t="shared" si="6"/>
        <v>0</v>
      </c>
    </row>
    <row r="13" spans="1:28">
      <c r="B13" s="7" t="s">
        <v>338</v>
      </c>
      <c r="C13" s="5"/>
      <c r="D13" s="5"/>
      <c r="E13" s="5"/>
      <c r="F13" s="5"/>
      <c r="G13" s="5"/>
      <c r="H13" s="5">
        <f>SUM(H7:H12)</f>
        <v>0</v>
      </c>
      <c r="I13" s="5">
        <f t="shared" ref="I13:O13" si="8">SUM(I7:I12)</f>
        <v>0</v>
      </c>
      <c r="J13" s="5">
        <f t="shared" si="8"/>
        <v>0</v>
      </c>
      <c r="K13" s="5">
        <f t="shared" si="8"/>
        <v>0</v>
      </c>
      <c r="L13" s="5">
        <f t="shared" si="8"/>
        <v>0</v>
      </c>
      <c r="M13" s="5">
        <f t="shared" si="8"/>
        <v>0</v>
      </c>
      <c r="N13" s="5">
        <f t="shared" si="8"/>
        <v>0</v>
      </c>
      <c r="O13" s="5">
        <f t="shared" si="8"/>
        <v>0</v>
      </c>
      <c r="P13" s="5">
        <f t="shared" si="7"/>
        <v>0</v>
      </c>
      <c r="Q13" s="5">
        <f t="shared" ref="Q13:AB13" si="9">SUM(Q7:Q12)</f>
        <v>0</v>
      </c>
      <c r="R13" s="5">
        <f t="shared" si="9"/>
        <v>0</v>
      </c>
      <c r="S13" s="5">
        <f t="shared" si="9"/>
        <v>0</v>
      </c>
      <c r="T13" s="5">
        <f t="shared" si="9"/>
        <v>0</v>
      </c>
      <c r="U13" s="5">
        <f t="shared" si="9"/>
        <v>0</v>
      </c>
      <c r="V13" s="5">
        <f t="shared" si="9"/>
        <v>0</v>
      </c>
      <c r="W13" s="5">
        <f t="shared" si="9"/>
        <v>0</v>
      </c>
      <c r="X13" s="5">
        <f t="shared" si="9"/>
        <v>0</v>
      </c>
      <c r="Y13" s="5">
        <f t="shared" si="9"/>
        <v>0</v>
      </c>
      <c r="Z13" s="5">
        <f t="shared" si="9"/>
        <v>0</v>
      </c>
      <c r="AA13" s="5">
        <f t="shared" si="9"/>
        <v>0</v>
      </c>
      <c r="AB13" s="5">
        <f t="shared" si="9"/>
        <v>0</v>
      </c>
    </row>
    <row r="14" spans="1:28">
      <c r="A14" s="31"/>
      <c r="B14" s="2" t="s">
        <v>339</v>
      </c>
      <c r="C14" s="3"/>
      <c r="D14" s="4"/>
      <c r="E14" s="4"/>
      <c r="F14" s="51"/>
      <c r="G14" s="58"/>
      <c r="H14" s="3"/>
      <c r="I14" s="4"/>
      <c r="J14" s="4"/>
      <c r="K14" s="29"/>
      <c r="L14" s="56"/>
      <c r="M14" s="28"/>
      <c r="N14" s="28"/>
      <c r="O14" s="28"/>
      <c r="P14" s="5">
        <f t="shared" si="7"/>
        <v>0</v>
      </c>
      <c r="Q14" s="28">
        <v>0</v>
      </c>
      <c r="R14" s="28"/>
      <c r="S14" s="28">
        <v>0</v>
      </c>
      <c r="T14" s="5">
        <v>0</v>
      </c>
      <c r="U14" s="28">
        <v>0</v>
      </c>
      <c r="V14" s="28"/>
      <c r="W14" s="28">
        <v>0</v>
      </c>
      <c r="X14" s="5">
        <v>0</v>
      </c>
      <c r="Y14" s="28">
        <v>0</v>
      </c>
      <c r="Z14" s="28"/>
      <c r="AA14" s="28">
        <v>0</v>
      </c>
      <c r="AB14" s="5">
        <v>0</v>
      </c>
    </row>
    <row r="15" spans="1:28">
      <c r="A15" s="31"/>
      <c r="B15" s="23" t="s">
        <v>329</v>
      </c>
      <c r="C15" s="3"/>
      <c r="D15" s="38"/>
      <c r="E15" s="38"/>
      <c r="F15" s="50"/>
      <c r="G15" s="57"/>
      <c r="H15" s="3"/>
      <c r="I15" s="38"/>
      <c r="J15" s="38"/>
      <c r="K15" s="29"/>
      <c r="L15" s="25"/>
      <c r="M15" s="41"/>
      <c r="N15" s="41"/>
      <c r="O15" s="41"/>
      <c r="P15" s="5">
        <f t="shared" si="7"/>
        <v>0</v>
      </c>
      <c r="Q15" s="41"/>
      <c r="R15" s="41"/>
      <c r="S15" s="41"/>
      <c r="T15" s="5">
        <f t="shared" ref="T15:T21" si="10">P15+Q15-R15+S15</f>
        <v>0</v>
      </c>
      <c r="U15" s="41"/>
      <c r="V15" s="41"/>
      <c r="W15" s="41"/>
      <c r="X15" s="5">
        <f t="shared" ref="X15:X21" si="11">T15+U15-V15+W15</f>
        <v>0</v>
      </c>
      <c r="Y15" s="41"/>
      <c r="Z15" s="41"/>
      <c r="AA15" s="41"/>
      <c r="AB15" s="5">
        <f t="shared" ref="AB15:AB21" si="12">X15+Y15-Z15+AA15</f>
        <v>0</v>
      </c>
    </row>
    <row r="16" spans="1:28">
      <c r="A16" s="31"/>
      <c r="B16" s="23" t="s">
        <v>330</v>
      </c>
      <c r="C16" s="3"/>
      <c r="D16" s="38"/>
      <c r="E16" s="38"/>
      <c r="F16" s="50"/>
      <c r="G16" s="57"/>
      <c r="H16" s="3"/>
      <c r="I16" s="38"/>
      <c r="J16" s="38"/>
      <c r="K16" s="30"/>
      <c r="L16" s="25"/>
      <c r="M16" s="41"/>
      <c r="N16" s="41"/>
      <c r="O16" s="41"/>
      <c r="P16" s="5">
        <f t="shared" si="7"/>
        <v>0</v>
      </c>
      <c r="Q16" s="41"/>
      <c r="R16" s="41"/>
      <c r="S16" s="41"/>
      <c r="T16" s="5">
        <f t="shared" si="10"/>
        <v>0</v>
      </c>
      <c r="U16" s="41"/>
      <c r="V16" s="41"/>
      <c r="W16" s="41"/>
      <c r="X16" s="5">
        <f t="shared" si="11"/>
        <v>0</v>
      </c>
      <c r="Y16" s="41"/>
      <c r="Z16" s="41"/>
      <c r="AA16" s="41"/>
      <c r="AB16" s="5">
        <f t="shared" si="12"/>
        <v>0</v>
      </c>
    </row>
    <row r="17" spans="1:28">
      <c r="B17" s="23" t="s">
        <v>332</v>
      </c>
      <c r="C17" s="3"/>
      <c r="D17" s="42"/>
      <c r="E17" s="42"/>
      <c r="F17" s="52"/>
      <c r="G17" s="59"/>
      <c r="H17" s="3"/>
      <c r="I17" s="42"/>
      <c r="J17" s="42"/>
      <c r="K17" s="30"/>
      <c r="L17" s="25"/>
      <c r="M17" s="34"/>
      <c r="N17" s="34"/>
      <c r="O17" s="34"/>
      <c r="P17" s="5">
        <f t="shared" si="7"/>
        <v>0</v>
      </c>
      <c r="Q17" s="34"/>
      <c r="R17" s="34"/>
      <c r="S17" s="34"/>
      <c r="T17" s="5">
        <f t="shared" si="10"/>
        <v>0</v>
      </c>
      <c r="U17" s="34"/>
      <c r="V17" s="34"/>
      <c r="W17" s="34"/>
      <c r="X17" s="5">
        <f t="shared" si="11"/>
        <v>0</v>
      </c>
      <c r="Y17" s="34"/>
      <c r="Z17" s="34"/>
      <c r="AA17" s="34"/>
      <c r="AB17" s="5">
        <f t="shared" si="12"/>
        <v>0</v>
      </c>
    </row>
    <row r="18" spans="1:28">
      <c r="B18" s="23" t="s">
        <v>334</v>
      </c>
      <c r="C18" s="3"/>
      <c r="D18" s="42"/>
      <c r="E18" s="42"/>
      <c r="F18" s="52"/>
      <c r="G18" s="59"/>
      <c r="H18" s="3"/>
      <c r="I18" s="42"/>
      <c r="J18" s="42"/>
      <c r="K18" s="30"/>
      <c r="L18" s="25"/>
      <c r="M18" s="34"/>
      <c r="N18" s="34"/>
      <c r="O18" s="34"/>
      <c r="P18" s="5">
        <f t="shared" si="7"/>
        <v>0</v>
      </c>
      <c r="Q18" s="34"/>
      <c r="R18" s="34"/>
      <c r="S18" s="34"/>
      <c r="T18" s="5">
        <f t="shared" si="10"/>
        <v>0</v>
      </c>
      <c r="U18" s="34"/>
      <c r="V18" s="34"/>
      <c r="W18" s="34"/>
      <c r="X18" s="5">
        <f t="shared" si="11"/>
        <v>0</v>
      </c>
      <c r="Y18" s="34"/>
      <c r="Z18" s="34"/>
      <c r="AA18" s="34"/>
      <c r="AB18" s="5">
        <f t="shared" si="12"/>
        <v>0</v>
      </c>
    </row>
    <row r="19" spans="1:28">
      <c r="B19" s="23" t="s">
        <v>336</v>
      </c>
      <c r="C19" s="3"/>
      <c r="D19" s="42"/>
      <c r="E19" s="42"/>
      <c r="F19" s="52"/>
      <c r="G19" s="59"/>
      <c r="H19" s="3"/>
      <c r="I19" s="42"/>
      <c r="J19" s="42"/>
      <c r="K19" s="30"/>
      <c r="L19" s="25"/>
      <c r="M19" s="34"/>
      <c r="N19" s="34"/>
      <c r="O19" s="34"/>
      <c r="P19" s="5">
        <f t="shared" si="7"/>
        <v>0</v>
      </c>
      <c r="Q19" s="34"/>
      <c r="R19" s="34"/>
      <c r="S19" s="34"/>
      <c r="T19" s="5">
        <f t="shared" si="10"/>
        <v>0</v>
      </c>
      <c r="U19" s="34"/>
      <c r="V19" s="34"/>
      <c r="W19" s="34"/>
      <c r="X19" s="5">
        <f t="shared" si="11"/>
        <v>0</v>
      </c>
      <c r="Y19" s="34"/>
      <c r="Z19" s="34"/>
      <c r="AA19" s="34"/>
      <c r="AB19" s="5">
        <f t="shared" si="12"/>
        <v>0</v>
      </c>
    </row>
    <row r="20" spans="1:28">
      <c r="B20" s="23" t="s">
        <v>337</v>
      </c>
      <c r="C20" s="3"/>
      <c r="D20" s="42"/>
      <c r="E20" s="42"/>
      <c r="F20" s="52"/>
      <c r="G20" s="59"/>
      <c r="H20" s="3"/>
      <c r="I20" s="42"/>
      <c r="J20" s="42"/>
      <c r="K20" s="30"/>
      <c r="L20" s="25"/>
      <c r="M20" s="34"/>
      <c r="N20" s="34"/>
      <c r="O20" s="34"/>
      <c r="P20" s="5">
        <f t="shared" si="7"/>
        <v>0</v>
      </c>
      <c r="Q20" s="34"/>
      <c r="R20" s="34"/>
      <c r="S20" s="34"/>
      <c r="T20" s="5">
        <f t="shared" si="10"/>
        <v>0</v>
      </c>
      <c r="U20" s="34"/>
      <c r="V20" s="34"/>
      <c r="W20" s="34"/>
      <c r="X20" s="5">
        <f t="shared" si="11"/>
        <v>0</v>
      </c>
      <c r="Y20" s="34"/>
      <c r="Z20" s="34"/>
      <c r="AA20" s="34"/>
      <c r="AB20" s="5">
        <f t="shared" si="12"/>
        <v>0</v>
      </c>
    </row>
    <row r="21" spans="1:28">
      <c r="B21" s="7" t="s">
        <v>340</v>
      </c>
      <c r="C21" s="5"/>
      <c r="D21" s="5"/>
      <c r="E21" s="5"/>
      <c r="F21" s="5"/>
      <c r="G21" s="5"/>
      <c r="H21" s="5">
        <f>SUM(H15:H20)</f>
        <v>0</v>
      </c>
      <c r="I21" s="5">
        <f>SUM(I15:I20)</f>
        <v>0</v>
      </c>
      <c r="J21" s="5">
        <f>SUM(J15:J20)</f>
        <v>0</v>
      </c>
      <c r="K21" s="5">
        <f>SUM(K15:K20)</f>
        <v>0</v>
      </c>
      <c r="L21" s="5">
        <f>SUM(L15:L20)</f>
        <v>0</v>
      </c>
      <c r="M21" s="5">
        <f>M14</f>
        <v>0</v>
      </c>
      <c r="N21" s="5">
        <f>N14</f>
        <v>0</v>
      </c>
      <c r="O21" s="5">
        <f>O14</f>
        <v>0</v>
      </c>
      <c r="P21" s="5">
        <f t="shared" si="7"/>
        <v>0</v>
      </c>
      <c r="Q21" s="5">
        <f>Q14</f>
        <v>0</v>
      </c>
      <c r="R21" s="5">
        <f>R14</f>
        <v>0</v>
      </c>
      <c r="S21" s="5">
        <f>S14</f>
        <v>0</v>
      </c>
      <c r="T21" s="5">
        <f t="shared" si="10"/>
        <v>0</v>
      </c>
      <c r="U21" s="5">
        <f>U14</f>
        <v>0</v>
      </c>
      <c r="V21" s="5">
        <f>V14</f>
        <v>0</v>
      </c>
      <c r="W21" s="5">
        <f>W14</f>
        <v>0</v>
      </c>
      <c r="X21" s="5">
        <f t="shared" si="11"/>
        <v>0</v>
      </c>
      <c r="Y21" s="5">
        <f>Y14</f>
        <v>0</v>
      </c>
      <c r="Z21" s="5">
        <f>Z14</f>
        <v>0</v>
      </c>
      <c r="AA21" s="5">
        <f>AA14</f>
        <v>0</v>
      </c>
      <c r="AB21" s="5">
        <f t="shared" si="12"/>
        <v>0</v>
      </c>
    </row>
    <row r="22" spans="1:28" ht="13.5" customHeight="1">
      <c r="B22" s="2"/>
      <c r="C22" s="3"/>
      <c r="D22" s="6"/>
      <c r="E22" s="6"/>
      <c r="F22" s="53"/>
      <c r="G22" s="60"/>
      <c r="H22" s="3"/>
      <c r="I22" s="6"/>
      <c r="J22" s="6"/>
      <c r="K22" s="29"/>
      <c r="L22" s="56"/>
      <c r="M22" s="6"/>
      <c r="N22" s="6"/>
      <c r="O22" s="13"/>
      <c r="P22" s="5"/>
      <c r="Q22" s="6"/>
      <c r="R22" s="6"/>
      <c r="S22" s="13"/>
      <c r="T22" s="5"/>
      <c r="U22" s="6"/>
      <c r="V22" s="6"/>
      <c r="W22" s="13"/>
      <c r="X22" s="5"/>
      <c r="Y22" s="6"/>
      <c r="Z22" s="6"/>
      <c r="AA22" s="13"/>
      <c r="AB22" s="5"/>
    </row>
    <row r="23" spans="1:28">
      <c r="B23" s="2" t="s">
        <v>341</v>
      </c>
      <c r="C23" s="3"/>
      <c r="D23" s="42"/>
      <c r="E23" s="42"/>
      <c r="F23" s="52"/>
      <c r="G23" s="59"/>
      <c r="H23" s="3"/>
      <c r="I23" s="42"/>
      <c r="J23" s="42"/>
      <c r="K23" s="29"/>
      <c r="L23" s="25"/>
      <c r="M23" s="42"/>
      <c r="N23" s="42"/>
      <c r="O23" s="42"/>
      <c r="P23" s="5">
        <f>L23+M23-N23+O23</f>
        <v>0</v>
      </c>
      <c r="Q23" s="42"/>
      <c r="R23" s="42"/>
      <c r="S23" s="42"/>
      <c r="T23" s="5">
        <f t="shared" ref="T23:T42" si="13">P23+Q23-R23+S23</f>
        <v>0</v>
      </c>
      <c r="U23" s="42"/>
      <c r="V23" s="42"/>
      <c r="W23" s="42"/>
      <c r="X23" s="5">
        <f t="shared" ref="X23:X42" si="14">T23+U23-V23+W23</f>
        <v>0</v>
      </c>
      <c r="Y23" s="42"/>
      <c r="Z23" s="42"/>
      <c r="AA23" s="42"/>
      <c r="AB23" s="5">
        <f t="shared" ref="AB23:AB42" si="15">X23+Y23-Z23+AA23</f>
        <v>0</v>
      </c>
    </row>
    <row r="24" spans="1:28" ht="11.25" customHeight="1">
      <c r="B24" s="2"/>
      <c r="C24" s="3"/>
      <c r="D24" s="14"/>
      <c r="E24" s="14"/>
      <c r="F24" s="54"/>
      <c r="G24" s="61"/>
      <c r="H24" s="3"/>
      <c r="I24" s="14"/>
      <c r="J24" s="14"/>
      <c r="K24" s="30"/>
      <c r="L24" s="25"/>
      <c r="M24" s="14"/>
      <c r="N24" s="14"/>
      <c r="O24" s="14"/>
      <c r="P24" s="5"/>
      <c r="Q24" s="14"/>
      <c r="R24" s="14"/>
      <c r="S24" s="14"/>
      <c r="T24" s="5"/>
      <c r="U24" s="14"/>
      <c r="V24" s="14"/>
      <c r="W24" s="14"/>
      <c r="X24" s="5"/>
      <c r="Y24" s="14"/>
      <c r="Z24" s="14"/>
      <c r="AA24" s="14"/>
      <c r="AB24" s="5"/>
    </row>
    <row r="25" spans="1:28" ht="24.6" customHeight="1">
      <c r="B25" s="2" t="s">
        <v>342</v>
      </c>
      <c r="C25" s="3"/>
      <c r="D25" s="42"/>
      <c r="E25" s="42"/>
      <c r="F25" s="52"/>
      <c r="G25" s="59"/>
      <c r="H25" s="3"/>
      <c r="I25" s="42"/>
      <c r="J25" s="42"/>
      <c r="K25" s="30"/>
      <c r="L25" s="25"/>
      <c r="M25" s="42"/>
      <c r="N25" s="42"/>
      <c r="O25" s="42"/>
      <c r="P25" s="5">
        <f>L25+M25-N25+O25</f>
        <v>0</v>
      </c>
      <c r="Q25" s="42"/>
      <c r="R25" s="42"/>
      <c r="S25" s="42"/>
      <c r="T25" s="5">
        <f t="shared" si="13"/>
        <v>0</v>
      </c>
      <c r="U25" s="42"/>
      <c r="V25" s="42"/>
      <c r="W25" s="42"/>
      <c r="X25" s="5">
        <f t="shared" si="14"/>
        <v>0</v>
      </c>
      <c r="Y25" s="42"/>
      <c r="Z25" s="42"/>
      <c r="AA25" s="42"/>
      <c r="AB25" s="5">
        <f t="shared" si="15"/>
        <v>0</v>
      </c>
    </row>
    <row r="26" spans="1:28" ht="15.6">
      <c r="B26" s="2" t="s">
        <v>343</v>
      </c>
      <c r="C26" s="3"/>
      <c r="D26" s="14"/>
      <c r="E26" s="14"/>
      <c r="F26" s="54"/>
      <c r="G26" s="61"/>
      <c r="H26" s="3"/>
      <c r="I26" s="14"/>
      <c r="J26" s="14"/>
      <c r="K26" s="30"/>
      <c r="L26" s="25"/>
      <c r="M26" s="14"/>
      <c r="N26" s="14"/>
      <c r="O26" s="14"/>
      <c r="P26" s="5"/>
      <c r="Q26" s="14"/>
      <c r="R26" s="14"/>
      <c r="S26" s="14"/>
      <c r="T26" s="5"/>
      <c r="U26" s="14"/>
      <c r="V26" s="14"/>
      <c r="W26" s="14"/>
      <c r="X26" s="5"/>
      <c r="Y26" s="14"/>
      <c r="Z26" s="14"/>
      <c r="AA26" s="14"/>
      <c r="AB26" s="5"/>
    </row>
    <row r="27" spans="1:28">
      <c r="B27" s="23" t="s">
        <v>344</v>
      </c>
      <c r="C27" s="3"/>
      <c r="D27" s="43"/>
      <c r="E27" s="43"/>
      <c r="F27" s="55"/>
      <c r="G27" s="62"/>
      <c r="H27" s="3"/>
      <c r="I27" s="43"/>
      <c r="J27" s="43"/>
      <c r="K27" s="30"/>
      <c r="L27" s="25"/>
      <c r="M27" s="43"/>
      <c r="N27" s="43"/>
      <c r="O27" s="43"/>
      <c r="P27" s="5">
        <f>L27+M27-N27+O27</f>
        <v>0</v>
      </c>
      <c r="Q27" s="43"/>
      <c r="R27" s="43"/>
      <c r="S27" s="43"/>
      <c r="T27" s="5">
        <f t="shared" si="13"/>
        <v>0</v>
      </c>
      <c r="U27" s="43"/>
      <c r="V27" s="43"/>
      <c r="W27" s="43"/>
      <c r="X27" s="5">
        <f t="shared" si="14"/>
        <v>0</v>
      </c>
      <c r="Y27" s="43"/>
      <c r="Z27" s="43"/>
      <c r="AA27" s="43"/>
      <c r="AB27" s="5">
        <f t="shared" si="15"/>
        <v>0</v>
      </c>
    </row>
    <row r="28" spans="1:28">
      <c r="B28" s="23" t="s">
        <v>345</v>
      </c>
      <c r="C28" s="3"/>
      <c r="D28" s="43"/>
      <c r="E28" s="43"/>
      <c r="F28" s="55"/>
      <c r="G28" s="62"/>
      <c r="H28" s="3"/>
      <c r="I28" s="43"/>
      <c r="J28" s="43"/>
      <c r="K28" s="30"/>
      <c r="L28" s="25"/>
      <c r="M28" s="43"/>
      <c r="N28" s="43"/>
      <c r="O28" s="43"/>
      <c r="P28" s="5">
        <f>L28+M28-N28+O28</f>
        <v>0</v>
      </c>
      <c r="Q28" s="43"/>
      <c r="R28" s="43"/>
      <c r="S28" s="43"/>
      <c r="T28" s="5">
        <f t="shared" si="13"/>
        <v>0</v>
      </c>
      <c r="U28" s="43"/>
      <c r="V28" s="43"/>
      <c r="W28" s="43"/>
      <c r="X28" s="5">
        <f t="shared" si="14"/>
        <v>0</v>
      </c>
      <c r="Y28" s="43"/>
      <c r="Z28" s="43"/>
      <c r="AA28" s="43"/>
      <c r="AB28" s="5">
        <f t="shared" si="15"/>
        <v>0</v>
      </c>
    </row>
    <row r="29" spans="1:28" ht="15.6">
      <c r="B29" s="23"/>
      <c r="C29" s="3"/>
      <c r="D29" s="43"/>
      <c r="E29" s="43"/>
      <c r="F29" s="55"/>
      <c r="G29" s="62"/>
      <c r="H29" s="3"/>
      <c r="I29" s="43"/>
      <c r="J29" s="43"/>
      <c r="K29" s="29"/>
      <c r="L29" s="90"/>
      <c r="M29" s="43"/>
      <c r="N29" s="14"/>
      <c r="O29" s="42"/>
      <c r="P29" s="5">
        <f>L29+M29-N29+O29</f>
        <v>0</v>
      </c>
      <c r="Q29" s="43"/>
      <c r="R29" s="14"/>
      <c r="S29" s="42"/>
      <c r="T29" s="5"/>
      <c r="U29" s="43"/>
      <c r="V29" s="14"/>
      <c r="W29" s="42"/>
      <c r="X29" s="5"/>
      <c r="Y29" s="43"/>
      <c r="Z29" s="14"/>
      <c r="AA29" s="42"/>
      <c r="AB29" s="5"/>
    </row>
    <row r="30" spans="1:28">
      <c r="B30" s="7" t="s">
        <v>346</v>
      </c>
      <c r="C30" s="15"/>
      <c r="D30" s="15"/>
      <c r="E30" s="15"/>
      <c r="F30" s="15"/>
      <c r="G30" s="15"/>
      <c r="H30" s="15">
        <f>SUM(H23:H28)</f>
        <v>0</v>
      </c>
      <c r="I30" s="15">
        <f>SUM(I23:I28)</f>
        <v>0</v>
      </c>
      <c r="J30" s="15">
        <f>SUM(J23:J28)</f>
        <v>0</v>
      </c>
      <c r="K30" s="15">
        <f t="shared" ref="K30:P30" si="16">SUM(K23:K28)</f>
        <v>0</v>
      </c>
      <c r="L30" s="15">
        <f t="shared" si="16"/>
        <v>0</v>
      </c>
      <c r="M30" s="15">
        <f t="shared" si="16"/>
        <v>0</v>
      </c>
      <c r="N30" s="15">
        <f t="shared" si="16"/>
        <v>0</v>
      </c>
      <c r="O30" s="15">
        <f t="shared" si="16"/>
        <v>0</v>
      </c>
      <c r="P30" s="15">
        <f t="shared" si="16"/>
        <v>0</v>
      </c>
      <c r="Q30" s="15">
        <f>SUM(Q25:Q28)</f>
        <v>0</v>
      </c>
      <c r="R30" s="15">
        <f>SUM(R25:R28)</f>
        <v>0</v>
      </c>
      <c r="S30" s="15">
        <f>SUM(S25:S28)</f>
        <v>0</v>
      </c>
      <c r="T30" s="5">
        <f t="shared" si="13"/>
        <v>0</v>
      </c>
      <c r="U30" s="15">
        <f>SUM(U25:U28)</f>
        <v>0</v>
      </c>
      <c r="V30" s="15">
        <f>SUM(V25:V28)</f>
        <v>0</v>
      </c>
      <c r="W30" s="15">
        <f>SUM(W25:W28)</f>
        <v>0</v>
      </c>
      <c r="X30" s="5">
        <f t="shared" si="14"/>
        <v>0</v>
      </c>
      <c r="Y30" s="15">
        <f>SUM(Y25:Y28)</f>
        <v>0</v>
      </c>
      <c r="Z30" s="15">
        <f>SUM(Z25:Z28)</f>
        <v>0</v>
      </c>
      <c r="AA30" s="15">
        <f>SUM(AA25:AA28)</f>
        <v>0</v>
      </c>
      <c r="AB30" s="5">
        <f t="shared" si="15"/>
        <v>0</v>
      </c>
    </row>
    <row r="31" spans="1:28" ht="18" customHeight="1">
      <c r="A31" s="91" t="s">
        <v>347</v>
      </c>
      <c r="B31" s="2" t="s">
        <v>348</v>
      </c>
      <c r="C31" s="3"/>
      <c r="D31" s="14"/>
      <c r="E31" s="14"/>
      <c r="F31" s="54"/>
      <c r="G31" s="61"/>
      <c r="H31" s="3"/>
      <c r="I31" s="14"/>
      <c r="J31" s="14"/>
      <c r="K31" s="29"/>
      <c r="L31" s="76"/>
      <c r="M31" s="22">
        <f>IFERROR(VLOOKUP(#REF!,#REF!,8,0),0)</f>
        <v>0</v>
      </c>
      <c r="N31" s="14"/>
      <c r="O31" s="14"/>
      <c r="P31" s="5"/>
      <c r="Q31" s="22">
        <v>0</v>
      </c>
      <c r="R31" s="14"/>
      <c r="S31" s="14"/>
      <c r="T31" s="5"/>
      <c r="U31" s="14"/>
      <c r="V31" s="14"/>
      <c r="W31" s="14"/>
      <c r="X31" s="5"/>
      <c r="Y31" s="14"/>
      <c r="Z31" s="14"/>
      <c r="AA31" s="14"/>
      <c r="AB31" s="5"/>
    </row>
    <row r="32" spans="1:28" ht="21">
      <c r="A32" s="91"/>
      <c r="B32" s="23" t="s">
        <v>349</v>
      </c>
      <c r="C32" s="27"/>
      <c r="D32" s="27"/>
      <c r="E32" s="27"/>
      <c r="F32" s="27"/>
      <c r="G32" s="27"/>
      <c r="H32" s="27" t="s">
        <v>350</v>
      </c>
      <c r="I32" s="27" t="s">
        <v>350</v>
      </c>
      <c r="J32" s="27" t="s">
        <v>350</v>
      </c>
      <c r="K32" s="27" t="s">
        <v>350</v>
      </c>
      <c r="L32" s="26" t="s">
        <v>351</v>
      </c>
      <c r="M32" s="27" t="s">
        <v>350</v>
      </c>
      <c r="N32" s="27" t="s">
        <v>350</v>
      </c>
      <c r="O32" s="27" t="s">
        <v>350</v>
      </c>
      <c r="P32" s="27" t="s">
        <v>350</v>
      </c>
      <c r="Q32" s="27" t="s">
        <v>350</v>
      </c>
      <c r="R32" s="27" t="s">
        <v>350</v>
      </c>
      <c r="S32" s="27" t="s">
        <v>350</v>
      </c>
      <c r="T32" s="27" t="s">
        <v>350</v>
      </c>
      <c r="U32" s="27" t="s">
        <v>350</v>
      </c>
      <c r="V32" s="27" t="s">
        <v>350</v>
      </c>
      <c r="W32" s="27" t="s">
        <v>350</v>
      </c>
      <c r="X32" s="27" t="s">
        <v>350</v>
      </c>
      <c r="Y32" s="27" t="s">
        <v>350</v>
      </c>
      <c r="Z32" s="27" t="s">
        <v>350</v>
      </c>
      <c r="AA32" s="27" t="s">
        <v>350</v>
      </c>
      <c r="AB32" s="27" t="s">
        <v>350</v>
      </c>
    </row>
    <row r="33" spans="1:28" ht="21">
      <c r="A33" s="91"/>
      <c r="B33" s="23" t="s">
        <v>352</v>
      </c>
      <c r="C33" s="27"/>
      <c r="D33" s="27"/>
      <c r="E33" s="27"/>
      <c r="F33" s="27"/>
      <c r="G33" s="27"/>
      <c r="H33" s="27" t="s">
        <v>350</v>
      </c>
      <c r="I33" s="27" t="s">
        <v>350</v>
      </c>
      <c r="J33" s="27" t="s">
        <v>350</v>
      </c>
      <c r="K33" s="27" t="s">
        <v>350</v>
      </c>
      <c r="L33" s="26" t="s">
        <v>351</v>
      </c>
      <c r="M33" s="27" t="s">
        <v>350</v>
      </c>
      <c r="N33" s="27" t="s">
        <v>350</v>
      </c>
      <c r="O33" s="27" t="s">
        <v>350</v>
      </c>
      <c r="P33" s="27" t="s">
        <v>350</v>
      </c>
      <c r="Q33" s="27" t="s">
        <v>350</v>
      </c>
      <c r="R33" s="27" t="s">
        <v>350</v>
      </c>
      <c r="S33" s="27" t="s">
        <v>350</v>
      </c>
      <c r="T33" s="27" t="s">
        <v>350</v>
      </c>
      <c r="U33" s="27" t="s">
        <v>350</v>
      </c>
      <c r="V33" s="27" t="s">
        <v>350</v>
      </c>
      <c r="W33" s="27" t="s">
        <v>350</v>
      </c>
      <c r="X33" s="27" t="s">
        <v>350</v>
      </c>
      <c r="Y33" s="27" t="s">
        <v>350</v>
      </c>
      <c r="Z33" s="27" t="s">
        <v>350</v>
      </c>
      <c r="AA33" s="27" t="s">
        <v>350</v>
      </c>
      <c r="AB33" s="27" t="s">
        <v>350</v>
      </c>
    </row>
    <row r="34" spans="1:28" ht="18" customHeight="1">
      <c r="A34" s="91"/>
      <c r="B34" s="2" t="s">
        <v>353</v>
      </c>
      <c r="C34" s="3"/>
      <c r="D34" s="14"/>
      <c r="E34" s="14"/>
      <c r="F34" s="54"/>
      <c r="G34" s="61"/>
      <c r="H34" s="3"/>
      <c r="I34" s="14"/>
      <c r="J34" s="14"/>
      <c r="K34" s="49"/>
      <c r="L34" s="56"/>
      <c r="M34" s="22">
        <f>IFERROR(VLOOKUP(#REF!,#REF!,8,0),0)</f>
        <v>0</v>
      </c>
      <c r="N34" s="14"/>
      <c r="O34" s="14"/>
      <c r="P34" s="5"/>
      <c r="Q34" s="22">
        <v>0</v>
      </c>
      <c r="R34" s="14"/>
      <c r="S34" s="14"/>
      <c r="T34" s="5"/>
      <c r="U34" s="14"/>
      <c r="V34" s="14"/>
      <c r="W34" s="14"/>
      <c r="X34" s="5"/>
      <c r="Y34" s="14"/>
      <c r="Z34" s="14"/>
      <c r="AA34" s="14"/>
      <c r="AB34" s="5"/>
    </row>
    <row r="35" spans="1:28">
      <c r="A35" s="91"/>
      <c r="B35" s="23" t="s">
        <v>349</v>
      </c>
      <c r="C35" s="3"/>
      <c r="D35" s="43"/>
      <c r="E35" s="43"/>
      <c r="F35" s="55"/>
      <c r="G35" s="62"/>
      <c r="H35" s="3"/>
      <c r="I35" s="43"/>
      <c r="J35" s="43"/>
      <c r="K35" s="29"/>
      <c r="L35" s="25"/>
      <c r="M35" s="43"/>
      <c r="N35" s="43"/>
      <c r="O35" s="43"/>
      <c r="P35" s="5">
        <f t="shared" ref="P35:P42" si="17">L35+M35-N35+O35</f>
        <v>0</v>
      </c>
      <c r="Q35" s="43"/>
      <c r="R35" s="43"/>
      <c r="S35" s="43"/>
      <c r="T35" s="5">
        <f t="shared" si="13"/>
        <v>0</v>
      </c>
      <c r="U35" s="43"/>
      <c r="V35" s="43"/>
      <c r="W35" s="43"/>
      <c r="X35" s="5">
        <f t="shared" si="14"/>
        <v>0</v>
      </c>
      <c r="Y35" s="43"/>
      <c r="Z35" s="43"/>
      <c r="AA35" s="43"/>
      <c r="AB35" s="5">
        <f t="shared" si="15"/>
        <v>0</v>
      </c>
    </row>
    <row r="36" spans="1:28">
      <c r="A36" s="91"/>
      <c r="B36" s="23" t="s">
        <v>352</v>
      </c>
      <c r="C36" s="3"/>
      <c r="D36" s="43"/>
      <c r="E36" s="42"/>
      <c r="F36" s="52"/>
      <c r="G36" s="59"/>
      <c r="H36" s="3"/>
      <c r="I36" s="43"/>
      <c r="J36" s="42"/>
      <c r="K36" s="30"/>
      <c r="L36" s="25"/>
      <c r="M36" s="42"/>
      <c r="N36" s="42"/>
      <c r="O36" s="42"/>
      <c r="P36" s="5">
        <f t="shared" si="17"/>
        <v>0</v>
      </c>
      <c r="Q36" s="42"/>
      <c r="R36" s="42"/>
      <c r="S36" s="42"/>
      <c r="T36" s="5">
        <f t="shared" si="13"/>
        <v>0</v>
      </c>
      <c r="U36" s="42"/>
      <c r="V36" s="42"/>
      <c r="W36" s="42"/>
      <c r="X36" s="5">
        <f t="shared" si="14"/>
        <v>0</v>
      </c>
      <c r="Y36" s="42"/>
      <c r="Z36" s="42"/>
      <c r="AA36" s="42"/>
      <c r="AB36" s="5">
        <f t="shared" si="15"/>
        <v>0</v>
      </c>
    </row>
    <row r="37" spans="1:28" ht="15.6">
      <c r="A37" s="12"/>
      <c r="B37" s="2" t="s">
        <v>354</v>
      </c>
      <c r="C37" s="3"/>
      <c r="D37" s="14"/>
      <c r="E37" s="14"/>
      <c r="F37" s="54"/>
      <c r="G37" s="61"/>
      <c r="H37" s="3"/>
      <c r="I37" s="14"/>
      <c r="J37" s="14"/>
      <c r="K37" s="30"/>
      <c r="L37" s="25"/>
      <c r="M37" s="14"/>
      <c r="N37" s="14"/>
      <c r="O37" s="14"/>
      <c r="P37" s="5">
        <f t="shared" si="17"/>
        <v>0</v>
      </c>
      <c r="Q37" s="14"/>
      <c r="R37" s="14"/>
      <c r="S37" s="14"/>
      <c r="T37" s="5"/>
      <c r="U37" s="14"/>
      <c r="V37" s="14"/>
      <c r="W37" s="14"/>
      <c r="X37" s="5"/>
      <c r="Y37" s="14"/>
      <c r="Z37" s="14"/>
      <c r="AA37" s="14"/>
      <c r="AB37" s="5"/>
    </row>
    <row r="38" spans="1:28">
      <c r="A38" s="37" t="s">
        <v>355</v>
      </c>
      <c r="B38" s="16" t="s">
        <v>349</v>
      </c>
      <c r="C38" s="3"/>
      <c r="D38" s="43"/>
      <c r="E38" s="43"/>
      <c r="F38" s="55"/>
      <c r="G38" s="62"/>
      <c r="H38" s="3"/>
      <c r="I38" s="43"/>
      <c r="J38" s="43"/>
      <c r="K38" s="30"/>
      <c r="L38" s="25"/>
      <c r="M38" s="43"/>
      <c r="N38" s="43"/>
      <c r="O38" s="43"/>
      <c r="P38" s="5">
        <f t="shared" si="17"/>
        <v>0</v>
      </c>
      <c r="Q38" s="43"/>
      <c r="R38" s="43"/>
      <c r="S38" s="43"/>
      <c r="T38" s="5">
        <f t="shared" si="13"/>
        <v>0</v>
      </c>
      <c r="U38" s="43"/>
      <c r="V38" s="43"/>
      <c r="W38" s="43"/>
      <c r="X38" s="5">
        <f t="shared" si="14"/>
        <v>0</v>
      </c>
      <c r="Y38" s="43"/>
      <c r="Z38" s="43"/>
      <c r="AA38" s="43"/>
      <c r="AB38" s="5">
        <f t="shared" si="15"/>
        <v>0</v>
      </c>
    </row>
    <row r="39" spans="1:28">
      <c r="A39" s="37" t="s">
        <v>356</v>
      </c>
      <c r="B39" s="16" t="s">
        <v>352</v>
      </c>
      <c r="C39" s="3"/>
      <c r="D39" s="43"/>
      <c r="E39" s="43"/>
      <c r="F39" s="55"/>
      <c r="G39" s="62"/>
      <c r="H39" s="3"/>
      <c r="I39" s="43"/>
      <c r="J39" s="43"/>
      <c r="K39" s="30"/>
      <c r="L39" s="25"/>
      <c r="M39" s="42"/>
      <c r="N39" s="42"/>
      <c r="O39" s="42"/>
      <c r="P39" s="5">
        <f t="shared" si="17"/>
        <v>0</v>
      </c>
      <c r="Q39" s="42"/>
      <c r="R39" s="42"/>
      <c r="S39" s="42"/>
      <c r="T39" s="5">
        <f t="shared" si="13"/>
        <v>0</v>
      </c>
      <c r="U39" s="42"/>
      <c r="V39" s="42"/>
      <c r="W39" s="42"/>
      <c r="X39" s="5">
        <f t="shared" si="14"/>
        <v>0</v>
      </c>
      <c r="Y39" s="42"/>
      <c r="Z39" s="42"/>
      <c r="AA39" s="42"/>
      <c r="AB39" s="5">
        <f t="shared" si="15"/>
        <v>0</v>
      </c>
    </row>
    <row r="40" spans="1:28" ht="24.6" customHeight="1">
      <c r="B40" s="2" t="s">
        <v>357</v>
      </c>
      <c r="C40" s="3"/>
      <c r="D40" s="14"/>
      <c r="E40" s="14"/>
      <c r="F40" s="54"/>
      <c r="G40" s="61"/>
      <c r="H40" s="3"/>
      <c r="I40" s="14"/>
      <c r="J40" s="14"/>
      <c r="K40" s="63"/>
      <c r="L40" s="56"/>
      <c r="M40" s="14"/>
      <c r="N40" s="14"/>
      <c r="O40" s="14"/>
      <c r="P40" s="5">
        <f t="shared" si="17"/>
        <v>0</v>
      </c>
      <c r="Q40" s="14"/>
      <c r="R40" s="14"/>
      <c r="S40" s="14"/>
      <c r="T40" s="5"/>
      <c r="U40" s="14"/>
      <c r="V40" s="14"/>
      <c r="W40" s="14"/>
      <c r="X40" s="5"/>
      <c r="Y40" s="14"/>
      <c r="Z40" s="14"/>
      <c r="AA40" s="14"/>
      <c r="AB40" s="5"/>
    </row>
    <row r="41" spans="1:28" ht="13.9" customHeight="1">
      <c r="B41" s="23" t="s">
        <v>358</v>
      </c>
      <c r="C41" s="3"/>
      <c r="D41" s="43"/>
      <c r="E41" s="43"/>
      <c r="F41" s="55"/>
      <c r="G41" s="62"/>
      <c r="H41" s="3"/>
      <c r="I41" s="43"/>
      <c r="J41" s="43"/>
      <c r="K41" s="30"/>
      <c r="L41" s="25"/>
      <c r="M41" s="43"/>
      <c r="N41" s="43"/>
      <c r="O41" s="43"/>
      <c r="P41" s="5">
        <f t="shared" si="17"/>
        <v>0</v>
      </c>
      <c r="Q41" s="43"/>
      <c r="R41" s="43"/>
      <c r="S41" s="43"/>
      <c r="T41" s="5">
        <f t="shared" si="13"/>
        <v>0</v>
      </c>
      <c r="U41" s="43"/>
      <c r="V41" s="43"/>
      <c r="W41" s="43"/>
      <c r="X41" s="5">
        <f t="shared" si="14"/>
        <v>0</v>
      </c>
      <c r="Y41" s="43"/>
      <c r="Z41" s="43"/>
      <c r="AA41" s="43"/>
      <c r="AB41" s="5">
        <f t="shared" si="15"/>
        <v>0</v>
      </c>
    </row>
    <row r="42" spans="1:28">
      <c r="B42" s="23" t="s">
        <v>359</v>
      </c>
      <c r="C42" s="3"/>
      <c r="D42" s="43"/>
      <c r="E42" s="43"/>
      <c r="F42" s="55"/>
      <c r="G42" s="62"/>
      <c r="H42" s="3"/>
      <c r="I42" s="43"/>
      <c r="J42" s="43"/>
      <c r="K42" s="30"/>
      <c r="L42" s="25"/>
      <c r="M42" s="43"/>
      <c r="N42" s="43"/>
      <c r="O42" s="43"/>
      <c r="P42" s="5">
        <f t="shared" si="17"/>
        <v>0</v>
      </c>
      <c r="Q42" s="43"/>
      <c r="R42" s="43"/>
      <c r="S42" s="43"/>
      <c r="T42" s="5">
        <f t="shared" si="13"/>
        <v>0</v>
      </c>
      <c r="U42" s="43"/>
      <c r="V42" s="43"/>
      <c r="W42" s="43"/>
      <c r="X42" s="5">
        <f t="shared" si="14"/>
        <v>0</v>
      </c>
      <c r="Y42" s="43"/>
      <c r="Z42" s="43"/>
      <c r="AA42" s="43"/>
      <c r="AB42" s="5">
        <f t="shared" si="15"/>
        <v>0</v>
      </c>
    </row>
    <row r="43" spans="1:28" ht="15.6">
      <c r="B43" s="17"/>
      <c r="C43" s="18"/>
      <c r="D43" s="19"/>
      <c r="E43" s="19"/>
      <c r="F43" s="19"/>
      <c r="G43" s="19"/>
      <c r="H43" s="18"/>
      <c r="I43" s="19"/>
      <c r="J43" s="19"/>
      <c r="K43" s="18"/>
      <c r="L43" s="18"/>
      <c r="P43" s="18"/>
      <c r="T43" s="18"/>
      <c r="X43" s="18"/>
      <c r="AB43" s="18"/>
    </row>
    <row r="44" spans="1:28" ht="15.6">
      <c r="B44" s="20"/>
      <c r="C44" s="10"/>
      <c r="D44" s="10"/>
      <c r="E44" s="10"/>
      <c r="F44" s="10"/>
      <c r="G44" s="10"/>
      <c r="H44" s="10"/>
      <c r="I44" s="10"/>
      <c r="J44" s="10"/>
      <c r="K44" s="18"/>
      <c r="L44" s="10"/>
    </row>
    <row r="45" spans="1:28" ht="12.6">
      <c r="B45"/>
      <c r="C45"/>
      <c r="D45" s="10"/>
      <c r="E45" s="10"/>
      <c r="F45" s="10"/>
      <c r="G45" s="10"/>
      <c r="H45"/>
      <c r="I45" s="10"/>
      <c r="J45" s="10"/>
      <c r="K45" s="10"/>
      <c r="L45"/>
      <c r="P45"/>
      <c r="T45"/>
      <c r="X45"/>
      <c r="AB45"/>
    </row>
    <row r="46" spans="1:28" ht="15.6">
      <c r="A46" s="32" t="s">
        <v>360</v>
      </c>
      <c r="B46"/>
      <c r="D46" s="10"/>
      <c r="E46" s="10"/>
      <c r="F46" s="10"/>
      <c r="G46" s="10"/>
      <c r="I46" s="10"/>
      <c r="J46" s="10"/>
      <c r="K46"/>
    </row>
    <row r="47" spans="1:28">
      <c r="A47" s="31" t="s">
        <v>361</v>
      </c>
      <c r="B47"/>
      <c r="D47" s="44"/>
      <c r="E47" s="44"/>
      <c r="F47" s="44"/>
      <c r="G47" s="44"/>
      <c r="I47" s="44"/>
      <c r="J47" s="44"/>
    </row>
    <row r="48" spans="1:28">
      <c r="A48" s="31" t="s">
        <v>362</v>
      </c>
      <c r="B48"/>
      <c r="D48" s="44"/>
      <c r="E48" s="44"/>
      <c r="F48" s="44"/>
      <c r="G48" s="44"/>
      <c r="I48" s="44"/>
      <c r="J48" s="44"/>
    </row>
    <row r="51" spans="1:1">
      <c r="A51" s="35" t="s">
        <v>363</v>
      </c>
    </row>
  </sheetData>
  <mergeCells count="5">
    <mergeCell ref="A31:A36"/>
    <mergeCell ref="N9:N12"/>
    <mergeCell ref="R9:R12"/>
    <mergeCell ref="V9:V12"/>
    <mergeCell ref="Z9:Z12"/>
  </mergeCells>
  <pageMargins left="0.11811023622047245" right="0.11811023622047245" top="0.35433070866141736" bottom="0.15748031496062992" header="0.11811023622047245" footer="0.1181102362204724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jo.demeyere@vreg.be</dc:creator>
  <cp:keywords/>
  <dc:description/>
  <cp:lastModifiedBy/>
  <cp:revision/>
  <dcterms:created xsi:type="dcterms:W3CDTF">2008-03-04T14:45:14Z</dcterms:created>
  <dcterms:modified xsi:type="dcterms:W3CDTF">2025-05-27T14:18:59Z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Sheet1</vt:lpwstr>
  </property>
  <property fmtid="{D5CDD505-2E9C-101B-9397-08002B2CF9AE}" pid="3" name="BExAnalyzer_OldName">
    <vt:lpwstr>VREG investeringsplan gas.xls</vt:lpwstr>
  </property>
</Properties>
</file>